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nclh\Downloads\New folder (33)\"/>
    </mc:Choice>
  </mc:AlternateContent>
  <xr:revisionPtr revIDLastSave="0" documentId="8_{993C344B-2C26-4CC9-882C-F4FFA0769B8B}" xr6:coauthVersionLast="47" xr6:coauthVersionMax="47" xr10:uidLastSave="{00000000-0000-0000-0000-000000000000}"/>
  <bookViews>
    <workbookView xWindow="-110" yWindow="-110" windowWidth="19420" windowHeight="11500" xr2:uid="{5D59746E-5FF2-4036-95B5-3221E4DE09B6}"/>
  </bookViews>
  <sheets>
    <sheet name="Notes" sheetId="1" r:id="rId1"/>
    <sheet name="Contents" sheetId="2" r:id="rId2"/>
    <sheet name="Table_1_Sex" sheetId="3" r:id="rId3"/>
    <sheet name="Table_2_Age" sheetId="4" r:id="rId4"/>
    <sheet name="Table_3_Disability" sheetId="5" r:id="rId5"/>
    <sheet name="Table_4_Ethnicity" sheetId="6" r:id="rId6"/>
    <sheet name="Table_5_Sexual_Orientation" sheetId="7" r:id="rId7"/>
    <sheet name="Table_6_Carer_Responsibilty" sheetId="8" r:id="rId8"/>
    <sheet name="Table_7_Marital_Status" sheetId="9" r:id="rId9"/>
    <sheet name="Table_8_Gender_Identity" sheetId="10" r:id="rId10"/>
    <sheet name="Table_9_Religion_and_Belief" sheetId="11" r:id="rId11"/>
    <sheet name="Table_10_Welsh_Language_Speakin" sheetId="12" r:id="rId12"/>
    <sheet name="Table_11_Welsh_Language_Reading" sheetId="13" r:id="rId13"/>
    <sheet name="Table_12_Welsh_Language_Writing" sheetId="14" r:id="rId14"/>
    <sheet name="Table_13_Welsh_Language_Listeni" sheetId="15" r:id="rId15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3" l="1"/>
  <c r="B13" i="13"/>
</calcChain>
</file>

<file path=xl/sharedStrings.xml><?xml version="1.0" encoding="utf-8"?>
<sst xmlns="http://schemas.openxmlformats.org/spreadsheetml/2006/main" count="160" uniqueCount="74">
  <si>
    <t>Bridgend County Borough Council Employer Equality Report Data 2024-25</t>
  </si>
  <si>
    <t>Summary:</t>
  </si>
  <si>
    <t>Employeer Equality Report Data 2024-2025 - Training</t>
  </si>
  <si>
    <t>Notes:</t>
  </si>
  <si>
    <t>All figures are based on the employment information provided for 31 March 2025</t>
  </si>
  <si>
    <t>Figures below 5 are suppressed and denoted by *</t>
  </si>
  <si>
    <t xml:space="preserve">Percentages are based on the total number of employees that completed E-Learning modules (3428) in the period). </t>
  </si>
  <si>
    <t xml:space="preserve">Training data is e-learning training undertaken between 1 April 2024 and 31 March 2025. </t>
  </si>
  <si>
    <t>Source:</t>
  </si>
  <si>
    <t>Bridgend CBC</t>
  </si>
  <si>
    <t>Contact:</t>
  </si>
  <si>
    <t>equalities@bridgend.gov.uk</t>
  </si>
  <si>
    <t>Updated:</t>
  </si>
  <si>
    <t>You may use and re-use this data free of charge in any format or medium, under the terms of the Open Government License:</t>
  </si>
  <si>
    <t>http://www.nationalarchives.gov.uk/doc/open-government-licence</t>
  </si>
  <si>
    <t xml:space="preserve">Contents </t>
  </si>
  <si>
    <t>Workforce Representation as at 31 March 2025</t>
  </si>
  <si>
    <t>Table 1 - Sex</t>
  </si>
  <si>
    <t>Table 2 - Age</t>
  </si>
  <si>
    <t xml:space="preserve">Table 3 - Disability </t>
  </si>
  <si>
    <t>Table 4 - Ethnicity</t>
  </si>
  <si>
    <t>Table 5 - Sexual Orientation</t>
  </si>
  <si>
    <t>Table 6 - Carer Responsibility</t>
  </si>
  <si>
    <t>Table 7 - Marital Status</t>
  </si>
  <si>
    <t>Table 8 - Gender Identity</t>
  </si>
  <si>
    <t>Table 9 - Religion &amp; Belief</t>
  </si>
  <si>
    <t xml:space="preserve"> Welsh Language Skills of Staff as at 31 March 2025</t>
  </si>
  <si>
    <t>Table 10 - Welsh Language Speaking Skills declared by staff</t>
  </si>
  <si>
    <t>Table 11 - Welsh Language Reading Skills declared by staff</t>
  </si>
  <si>
    <t>Table 12 - Welsh Language Writing Skills declared by staff</t>
  </si>
  <si>
    <t>Table 13 - Welsh Language Listening Skills declared by staff</t>
  </si>
  <si>
    <t>Table 1 - Gender (Sex)</t>
  </si>
  <si>
    <t>Number</t>
  </si>
  <si>
    <t>Percent</t>
  </si>
  <si>
    <t>Female</t>
  </si>
  <si>
    <t>Male</t>
  </si>
  <si>
    <t>Total</t>
  </si>
  <si>
    <t>Table 2- Age</t>
  </si>
  <si>
    <t>16-25</t>
  </si>
  <si>
    <t>26-35</t>
  </si>
  <si>
    <t>36-45</t>
  </si>
  <si>
    <t>46-55</t>
  </si>
  <si>
    <t>56-65</t>
  </si>
  <si>
    <t>66+</t>
  </si>
  <si>
    <t>Yes</t>
  </si>
  <si>
    <t>No</t>
  </si>
  <si>
    <t>Not Known</t>
  </si>
  <si>
    <t>Prefer not to say</t>
  </si>
  <si>
    <t>Not Declared</t>
  </si>
  <si>
    <t>White</t>
  </si>
  <si>
    <t>Other Ethnicity</t>
  </si>
  <si>
    <t>Prefer Not to Say</t>
  </si>
  <si>
    <t>Heterosexual</t>
  </si>
  <si>
    <t>Other Sexual Orientation</t>
  </si>
  <si>
    <t>Carer</t>
  </si>
  <si>
    <t>Not a Carer</t>
  </si>
  <si>
    <t>Married</t>
  </si>
  <si>
    <t>Civil Partnership</t>
  </si>
  <si>
    <t>Partnered</t>
  </si>
  <si>
    <t>Separated / Divorced</t>
  </si>
  <si>
    <t>Single</t>
  </si>
  <si>
    <t>Windows</t>
  </si>
  <si>
    <t>Gender identity is the same as sex registered at birth</t>
  </si>
  <si>
    <t>Gender identity differs to sex registered at birth</t>
  </si>
  <si>
    <t>Table 9 - Religion and Belief</t>
  </si>
  <si>
    <t>Religious</t>
  </si>
  <si>
    <t>No Religion</t>
  </si>
  <si>
    <t>No Skills</t>
  </si>
  <si>
    <t>A1 - Entry Level</t>
  </si>
  <si>
    <t>A2 - Foundation Level</t>
  </si>
  <si>
    <t>B1 - Intermediate Level</t>
  </si>
  <si>
    <t>B2 - Advanced Level</t>
  </si>
  <si>
    <t>C1 - Proficiency Level</t>
  </si>
  <si>
    <t>C2 - Fully proficient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</si>
</sst>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2"/>
      <color rgb="FF0000FF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17" fontId="4" fillId="2" borderId="0" xfId="0" applyNumberFormat="1" applyFont="1" applyFill="1" applyAlignment="1"/>
    <xf numFmtId="0" fontId="4" fillId="2" borderId="0" xfId="0" applyFont="1" applyFill="1" applyAlignment="1">
      <alignment wrapText="1"/>
    </xf>
    <xf numFmtId="0" fontId="2" fillId="2" borderId="0" xfId="2" applyFont="1" applyFill="1"/>
    <xf numFmtId="14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3" fillId="0" borderId="0" xfId="0" applyFont="1"/>
    <xf numFmtId="0" fontId="4" fillId="0" borderId="0" xfId="0" applyFont="1"/>
    <xf numFmtId="0" fontId="2" fillId="0" borderId="0" xfId="2" applyFont="1"/>
    <xf numFmtId="0" fontId="4" fillId="0" borderId="0" xfId="0" applyFont="1" applyFill="1"/>
    <xf numFmtId="0" fontId="5" fillId="0" borderId="0" xfId="0" applyFont="1" applyFill="1"/>
    <xf numFmtId="0" fontId="6" fillId="2" borderId="0" xfId="0" applyFont="1" applyFill="1"/>
    <xf numFmtId="0" fontId="5" fillId="2" borderId="0" xfId="0" applyFont="1" applyFill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2" fontId="6" fillId="2" borderId="0" xfId="0" applyNumberFormat="1" applyFont="1" applyFill="1"/>
    <xf numFmtId="10" fontId="0" fillId="0" borderId="0" xfId="0" applyNumberFormat="1"/>
    <xf numFmtId="0" fontId="5" fillId="2" borderId="2" xfId="0" applyFont="1" applyFill="1" applyBorder="1"/>
    <xf numFmtId="2" fontId="5" fillId="2" borderId="2" xfId="0" applyNumberFormat="1" applyFont="1" applyFill="1" applyBorder="1"/>
    <xf numFmtId="0" fontId="0" fillId="0" borderId="0" xfId="0" applyFill="1"/>
    <xf numFmtId="0" fontId="7" fillId="2" borderId="0" xfId="0" applyFont="1" applyFill="1"/>
    <xf numFmtId="0" fontId="7" fillId="2" borderId="1" xfId="0" applyFont="1" applyFill="1" applyBorder="1" applyAlignment="1">
      <alignment horizontal="right"/>
    </xf>
    <xf numFmtId="2" fontId="5" fillId="2" borderId="0" xfId="0" applyNumberFormat="1" applyFont="1" applyFill="1"/>
    <xf numFmtId="0" fontId="0" fillId="0" borderId="3" xfId="0" applyBorder="1"/>
    <xf numFmtId="0" fontId="6" fillId="2" borderId="1" xfId="0" applyFont="1" applyFill="1" applyBorder="1"/>
    <xf numFmtId="0" fontId="0" fillId="0" borderId="0" xfId="0" applyFill="1" applyAlignment="1">
      <alignment horizontal="right"/>
    </xf>
    <xf numFmtId="0" fontId="6" fillId="2" borderId="1" xfId="0" applyFont="1" applyFill="1" applyBorder="1" applyAlignment="1">
      <alignment horizontal="right"/>
    </xf>
    <xf numFmtId="3" fontId="5" fillId="2" borderId="0" xfId="0" applyNumberFormat="1" applyFont="1" applyFill="1"/>
    <xf numFmtId="1" fontId="0" fillId="0" borderId="0" xfId="0" applyNumberFormat="1"/>
    <xf numFmtId="2" fontId="0" fillId="0" borderId="0" xfId="0" applyNumberFormat="1"/>
    <xf numFmtId="0" fontId="5" fillId="2" borderId="0" xfId="0" applyFont="1" applyFill="1" applyAlignment="1"/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6" fillId="2" borderId="3" xfId="0" applyFont="1" applyFill="1" applyBorder="1"/>
    <xf numFmtId="2" fontId="6" fillId="2" borderId="3" xfId="0" applyNumberFormat="1" applyFont="1" applyFill="1" applyBorder="1" applyAlignment="1">
      <alignment horizontal="right"/>
    </xf>
    <xf numFmtId="2" fontId="6" fillId="2" borderId="0" xfId="0" applyNumberFormat="1" applyFont="1" applyFill="1" applyAlignment="1">
      <alignment horizontal="right"/>
    </xf>
    <xf numFmtId="2" fontId="5" fillId="2" borderId="0" xfId="0" applyNumberFormat="1" applyFont="1" applyFill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Fill="1" applyAlignment="1"/>
  </cellXfs>
  <cellStyles count="3">
    <cellStyle name="Hyperlink" xfId="2" xr:uid="{1D22F215-FE3F-4A8D-AB6F-94A2D7FA4F15}"/>
    <cellStyle name="Normal" xfId="0" builtinId="0" customBuiltin="1"/>
    <cellStyle name="Per cent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66678</xdr:colOff>
      <xdr:row>14</xdr:row>
      <xdr:rowOff>66678</xdr:rowOff>
    </xdr:from>
    <xdr:ext cx="1028700" cy="609603"/>
    <xdr:pic>
      <xdr:nvPicPr>
        <xdr:cNvPr id="2" name="Picture 2" descr="OGL logo">
          <a:extLst>
            <a:ext uri="{FF2B5EF4-FFF2-40B4-BE49-F238E27FC236}">
              <a16:creationId xmlns:a16="http://schemas.microsoft.com/office/drawing/2014/main" id="{FDF8433F-E6E9-6DD7-2F46-E0B9FE99B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6678" y="2822578"/>
          <a:ext cx="1028700" cy="60960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nationalarchives.gov.uk/doc/open-government-licence" TargetMode="External"/><Relationship Id="rId1" Type="http://schemas.openxmlformats.org/officeDocument/2006/relationships/hyperlink" Target="mailto:equalities@bridgend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1131-00EB-47F6-9CE1-6CD2E0760C5B}">
  <dimension ref="A1:M22"/>
  <sheetViews>
    <sheetView tabSelected="1" workbookViewId="0"/>
  </sheetViews>
  <sheetFormatPr defaultRowHeight="15" x14ac:dyDescent="0.35"/>
  <cols>
    <col min="1" max="1" width="10.36328125" customWidth="1"/>
    <col min="2" max="2" width="15.36328125" customWidth="1"/>
    <col min="3" max="3" width="8.7265625" customWidth="1"/>
  </cols>
  <sheetData>
    <row r="1" spans="1:13" ht="15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5" x14ac:dyDescent="0.35">
      <c r="A3" s="1" t="s">
        <v>1</v>
      </c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5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5" x14ac:dyDescent="0.35">
      <c r="A5" s="1" t="s">
        <v>3</v>
      </c>
      <c r="B5" s="2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.5" x14ac:dyDescent="0.35">
      <c r="A6" s="2"/>
      <c r="B6" s="2" t="s">
        <v>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5.5" x14ac:dyDescent="0.35">
      <c r="A7" s="2"/>
      <c r="B7" s="2" t="s">
        <v>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5.75" customHeight="1" x14ac:dyDescent="0.35">
      <c r="A8" s="2"/>
      <c r="B8" s="8" t="s">
        <v>7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5.5" x14ac:dyDescent="0.35">
      <c r="A9" s="2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5.5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5.5" x14ac:dyDescent="0.35">
      <c r="A11" s="1" t="s">
        <v>8</v>
      </c>
      <c r="B11" s="2" t="s">
        <v>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5.5" x14ac:dyDescent="0.35">
      <c r="A12" s="1" t="s">
        <v>10</v>
      </c>
      <c r="B12" s="6" t="s">
        <v>11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5.5" x14ac:dyDescent="0.35">
      <c r="A13" s="1" t="s">
        <v>12</v>
      </c>
      <c r="B13" s="7">
        <v>45748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5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15.5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15.5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5.5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5.5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15.5" x14ac:dyDescent="0.35">
      <c r="A19" s="2" t="s">
        <v>13</v>
      </c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15.5" x14ac:dyDescent="0.35">
      <c r="A20" s="6" t="s">
        <v>14</v>
      </c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15.5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4.5" x14ac:dyDescent="0.35"/>
  </sheetData>
  <mergeCells count="1">
    <mergeCell ref="B8:M8"/>
  </mergeCells>
  <hyperlinks>
    <hyperlink ref="B12" r:id="rId1" xr:uid="{778BF237-43B4-4C89-AFE1-FE0861058804}"/>
    <hyperlink ref="A20" r:id="rId2" xr:uid="{7D5FEA5E-5EF7-4246-A387-4C9E97516DD4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D7D8B-4203-4099-A1A1-C0BF9BF69D9B}">
  <dimension ref="A1:C8"/>
  <sheetViews>
    <sheetView workbookViewId="0"/>
  </sheetViews>
  <sheetFormatPr defaultRowHeight="14.5" x14ac:dyDescent="0.35"/>
  <cols>
    <col min="1" max="1" width="48.81640625" bestFit="1" customWidth="1"/>
    <col min="2" max="2" width="8.7265625" customWidth="1"/>
  </cols>
  <sheetData>
    <row r="1" spans="1:3" x14ac:dyDescent="0.35">
      <c r="A1" s="13" t="s">
        <v>24</v>
      </c>
      <c r="B1" s="14"/>
      <c r="C1" s="30"/>
    </row>
    <row r="2" spans="1:3" x14ac:dyDescent="0.35">
      <c r="A2" s="15"/>
      <c r="B2" s="15"/>
      <c r="C2" s="30"/>
    </row>
    <row r="3" spans="1:3" x14ac:dyDescent="0.35">
      <c r="A3" s="17"/>
      <c r="B3" s="17" t="s">
        <v>32</v>
      </c>
      <c r="C3" s="17" t="s">
        <v>33</v>
      </c>
    </row>
    <row r="4" spans="1:3" x14ac:dyDescent="0.35">
      <c r="A4" s="14" t="s">
        <v>62</v>
      </c>
      <c r="B4" s="18">
        <v>989</v>
      </c>
      <c r="C4" s="18">
        <v>28.850641773628936</v>
      </c>
    </row>
    <row r="5" spans="1:3" x14ac:dyDescent="0.35">
      <c r="A5" s="14" t="s">
        <v>63</v>
      </c>
      <c r="B5" s="18">
        <v>7</v>
      </c>
      <c r="C5" s="18">
        <v>0.20420070011668612</v>
      </c>
    </row>
    <row r="6" spans="1:3" x14ac:dyDescent="0.35">
      <c r="A6" s="14" t="s">
        <v>51</v>
      </c>
      <c r="B6" s="18">
        <v>6</v>
      </c>
      <c r="C6" s="18">
        <v>0.1750291715285881</v>
      </c>
    </row>
    <row r="7" spans="1:3" x14ac:dyDescent="0.35">
      <c r="A7" s="14" t="s">
        <v>48</v>
      </c>
      <c r="B7" s="18">
        <v>2426</v>
      </c>
      <c r="C7" s="18">
        <v>70.770128354725799</v>
      </c>
    </row>
    <row r="8" spans="1:3" x14ac:dyDescent="0.35">
      <c r="A8" s="20" t="s">
        <v>36</v>
      </c>
      <c r="B8" s="21">
        <v>3428</v>
      </c>
      <c r="C8" s="21">
        <v>100.00000000000001</v>
      </c>
    </row>
  </sheetData>
  <pageMargins left="0.70000000000000007" right="0.70000000000000007" top="0.75" bottom="0.75" header="0.30000000000000004" footer="0.3000000000000000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F2421-9450-42D4-AF2B-1F9684387989}">
  <dimension ref="A1:C8"/>
  <sheetViews>
    <sheetView workbookViewId="0"/>
  </sheetViews>
  <sheetFormatPr defaultRowHeight="14.5" x14ac:dyDescent="0.35"/>
  <cols>
    <col min="1" max="1" width="23.453125" bestFit="1" customWidth="1"/>
    <col min="2" max="2" width="8.7265625" customWidth="1"/>
  </cols>
  <sheetData>
    <row r="1" spans="1:3" x14ac:dyDescent="0.35">
      <c r="A1" s="13" t="s">
        <v>64</v>
      </c>
      <c r="B1" s="14"/>
      <c r="C1" s="30"/>
    </row>
    <row r="2" spans="1:3" x14ac:dyDescent="0.35">
      <c r="A2" s="15"/>
      <c r="B2" s="15"/>
      <c r="C2" s="30"/>
    </row>
    <row r="3" spans="1:3" x14ac:dyDescent="0.35">
      <c r="A3" s="17"/>
      <c r="B3" s="17" t="s">
        <v>32</v>
      </c>
      <c r="C3" s="17" t="s">
        <v>33</v>
      </c>
    </row>
    <row r="4" spans="1:3" x14ac:dyDescent="0.35">
      <c r="A4" s="14" t="s">
        <v>65</v>
      </c>
      <c r="B4" s="18">
        <v>1331</v>
      </c>
      <c r="C4" s="18">
        <v>38.827304550758463</v>
      </c>
    </row>
    <row r="5" spans="1:3" x14ac:dyDescent="0.35">
      <c r="A5" s="14" t="s">
        <v>66</v>
      </c>
      <c r="B5" s="18">
        <v>941</v>
      </c>
      <c r="C5" s="18">
        <v>27.450408401400235</v>
      </c>
    </row>
    <row r="6" spans="1:3" x14ac:dyDescent="0.35">
      <c r="A6" s="14" t="s">
        <v>51</v>
      </c>
      <c r="B6" s="18">
        <v>121</v>
      </c>
      <c r="C6" s="18">
        <v>3.52975495915986</v>
      </c>
    </row>
    <row r="7" spans="1:3" x14ac:dyDescent="0.35">
      <c r="A7" s="14" t="s">
        <v>48</v>
      </c>
      <c r="B7" s="18">
        <v>1035</v>
      </c>
      <c r="C7" s="18">
        <v>30.192532088681446</v>
      </c>
    </row>
    <row r="8" spans="1:3" x14ac:dyDescent="0.35">
      <c r="A8" s="20" t="s">
        <v>36</v>
      </c>
      <c r="B8" s="21">
        <v>3428</v>
      </c>
      <c r="C8" s="21">
        <v>100</v>
      </c>
    </row>
  </sheetData>
  <pageMargins left="0.70000000000000007" right="0.70000000000000007" top="0.75" bottom="0.75" header="0.30000000000000004" footer="0.3000000000000000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9139-6744-46B2-8FE4-5EA8E447AD2C}">
  <dimension ref="A1:C14"/>
  <sheetViews>
    <sheetView workbookViewId="0"/>
  </sheetViews>
  <sheetFormatPr defaultRowHeight="14.5" x14ac:dyDescent="0.35"/>
  <cols>
    <col min="1" max="1" width="26.6328125" customWidth="1"/>
    <col min="2" max="3" width="8.7265625" style="41" customWidth="1"/>
    <col min="4" max="4" width="8.7265625" customWidth="1"/>
  </cols>
  <sheetData>
    <row r="1" spans="1:3" x14ac:dyDescent="0.35">
      <c r="A1" s="33" t="s">
        <v>27</v>
      </c>
      <c r="B1" s="34"/>
      <c r="C1" s="34"/>
    </row>
    <row r="2" spans="1:3" x14ac:dyDescent="0.35">
      <c r="A2" s="14"/>
      <c r="B2" s="35"/>
      <c r="C2" s="35"/>
    </row>
    <row r="3" spans="1:3" x14ac:dyDescent="0.35">
      <c r="A3" s="29"/>
      <c r="B3" s="17" t="s">
        <v>32</v>
      </c>
      <c r="C3" s="17" t="s">
        <v>33</v>
      </c>
    </row>
    <row r="4" spans="1:3" x14ac:dyDescent="0.35">
      <c r="A4" s="36" t="s">
        <v>67</v>
      </c>
      <c r="B4" s="37">
        <v>1356</v>
      </c>
      <c r="C4" s="37">
        <v>39.556592765460913</v>
      </c>
    </row>
    <row r="5" spans="1:3" x14ac:dyDescent="0.35">
      <c r="A5" s="14" t="s">
        <v>68</v>
      </c>
      <c r="B5" s="38">
        <v>585</v>
      </c>
      <c r="C5" s="38">
        <v>17.065344224037339</v>
      </c>
    </row>
    <row r="6" spans="1:3" x14ac:dyDescent="0.35">
      <c r="A6" s="14" t="s">
        <v>69</v>
      </c>
      <c r="B6" s="38">
        <v>28</v>
      </c>
      <c r="C6" s="38">
        <v>0.81680280046674447</v>
      </c>
    </row>
    <row r="7" spans="1:3" x14ac:dyDescent="0.35">
      <c r="A7" s="14" t="s">
        <v>70</v>
      </c>
      <c r="B7" s="38">
        <v>93</v>
      </c>
      <c r="C7" s="38">
        <v>2.7129521586931156</v>
      </c>
    </row>
    <row r="8" spans="1:3" x14ac:dyDescent="0.35">
      <c r="A8" s="14" t="s">
        <v>71</v>
      </c>
      <c r="B8" s="38">
        <v>6</v>
      </c>
      <c r="C8" s="38">
        <v>0.1750291715285881</v>
      </c>
    </row>
    <row r="9" spans="1:3" x14ac:dyDescent="0.35">
      <c r="A9" s="14" t="s">
        <v>72</v>
      </c>
      <c r="B9" s="38">
        <v>141</v>
      </c>
      <c r="C9" s="38">
        <v>4.1131855309218199</v>
      </c>
    </row>
    <row r="10" spans="1:3" x14ac:dyDescent="0.35">
      <c r="A10" s="14" t="s">
        <v>73</v>
      </c>
      <c r="B10" s="38">
        <v>15</v>
      </c>
      <c r="C10" s="38">
        <v>0.4375729288214702</v>
      </c>
    </row>
    <row r="11" spans="1:3" x14ac:dyDescent="0.35">
      <c r="A11" s="14" t="s">
        <v>47</v>
      </c>
      <c r="B11" s="38">
        <v>12</v>
      </c>
      <c r="C11" s="38">
        <v>0.3500583430571762</v>
      </c>
    </row>
    <row r="12" spans="1:3" x14ac:dyDescent="0.35">
      <c r="A12" s="14" t="s">
        <v>48</v>
      </c>
      <c r="B12" s="38">
        <v>1192</v>
      </c>
      <c r="C12" s="38">
        <v>34.772462077012833</v>
      </c>
    </row>
    <row r="13" spans="1:3" x14ac:dyDescent="0.35">
      <c r="A13" s="15" t="s">
        <v>36</v>
      </c>
      <c r="B13" s="39">
        <v>3428</v>
      </c>
      <c r="C13" s="39">
        <v>99.999999999999986</v>
      </c>
    </row>
    <row r="14" spans="1:3" x14ac:dyDescent="0.35">
      <c r="A14" s="26"/>
      <c r="B14" s="40"/>
      <c r="C14" s="40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EA109-0B24-4CB5-B6E2-7E59FAA557F4}">
  <dimension ref="A1:C14"/>
  <sheetViews>
    <sheetView workbookViewId="0"/>
  </sheetViews>
  <sheetFormatPr defaultRowHeight="14.5" x14ac:dyDescent="0.35"/>
  <cols>
    <col min="1" max="1" width="30.36328125" customWidth="1"/>
    <col min="2" max="3" width="8.7265625" style="41" customWidth="1"/>
    <col min="4" max="4" width="8.7265625" customWidth="1"/>
  </cols>
  <sheetData>
    <row r="1" spans="1:3" x14ac:dyDescent="0.35">
      <c r="A1" s="42" t="s">
        <v>28</v>
      </c>
      <c r="B1" s="34"/>
      <c r="C1" s="34"/>
    </row>
    <row r="2" spans="1:3" x14ac:dyDescent="0.35">
      <c r="A2" s="14"/>
      <c r="B2" s="35"/>
      <c r="C2" s="35"/>
    </row>
    <row r="3" spans="1:3" x14ac:dyDescent="0.35">
      <c r="A3" s="29"/>
      <c r="B3" s="17" t="s">
        <v>32</v>
      </c>
      <c r="C3" s="17" t="s">
        <v>33</v>
      </c>
    </row>
    <row r="4" spans="1:3" x14ac:dyDescent="0.35">
      <c r="A4" s="36" t="s">
        <v>67</v>
      </c>
      <c r="B4" s="37">
        <v>1214</v>
      </c>
      <c r="C4" s="37">
        <v>35.414235705950993</v>
      </c>
    </row>
    <row r="5" spans="1:3" x14ac:dyDescent="0.35">
      <c r="A5" s="14" t="s">
        <v>68</v>
      </c>
      <c r="B5" s="38">
        <v>708</v>
      </c>
      <c r="C5" s="38">
        <v>20.653442240373394</v>
      </c>
    </row>
    <row r="6" spans="1:3" x14ac:dyDescent="0.35">
      <c r="A6" s="14" t="s">
        <v>69</v>
      </c>
      <c r="B6" s="38">
        <v>27</v>
      </c>
      <c r="C6" s="38">
        <v>0.78763127187864646</v>
      </c>
    </row>
    <row r="7" spans="1:3" x14ac:dyDescent="0.35">
      <c r="A7" s="14" t="s">
        <v>70</v>
      </c>
      <c r="B7" s="38">
        <v>105</v>
      </c>
      <c r="C7" s="38">
        <v>3.0630105017502918</v>
      </c>
    </row>
    <row r="8" spans="1:3" x14ac:dyDescent="0.35">
      <c r="A8" s="14" t="s">
        <v>71</v>
      </c>
      <c r="B8" s="38">
        <v>5</v>
      </c>
      <c r="C8" s="38">
        <v>0.14585764294049008</v>
      </c>
    </row>
    <row r="9" spans="1:3" x14ac:dyDescent="0.35">
      <c r="A9" s="14" t="s">
        <v>72</v>
      </c>
      <c r="B9" s="38">
        <v>148</v>
      </c>
      <c r="C9" s="38">
        <v>4.3173862310385065</v>
      </c>
    </row>
    <row r="10" spans="1:3" x14ac:dyDescent="0.35">
      <c r="A10" s="14" t="s">
        <v>73</v>
      </c>
      <c r="B10" s="38">
        <v>20</v>
      </c>
      <c r="C10" s="38">
        <v>0.58343057176196034</v>
      </c>
    </row>
    <row r="11" spans="1:3" x14ac:dyDescent="0.35">
      <c r="A11" s="14" t="s">
        <v>47</v>
      </c>
      <c r="B11" s="38">
        <v>12</v>
      </c>
      <c r="C11" s="38">
        <v>0.3500583430571762</v>
      </c>
    </row>
    <row r="12" spans="1:3" x14ac:dyDescent="0.35">
      <c r="A12" s="14" t="s">
        <v>48</v>
      </c>
      <c r="B12" s="38">
        <v>1189</v>
      </c>
      <c r="C12" s="38">
        <v>34.684947491248543</v>
      </c>
    </row>
    <row r="13" spans="1:3" x14ac:dyDescent="0.35">
      <c r="A13" s="15" t="s">
        <v>36</v>
      </c>
      <c r="B13" s="39">
        <f>SUM(B4:B12)</f>
        <v>3428</v>
      </c>
      <c r="C13" s="39">
        <f>SUM(C4:C12)</f>
        <v>100</v>
      </c>
    </row>
    <row r="14" spans="1:3" x14ac:dyDescent="0.35">
      <c r="A14" s="26"/>
      <c r="B14" s="40"/>
      <c r="C14" s="40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397CF-49CF-49C9-9B5E-FAAD663B0427}">
  <dimension ref="A1:C14"/>
  <sheetViews>
    <sheetView workbookViewId="0"/>
  </sheetViews>
  <sheetFormatPr defaultRowHeight="15" x14ac:dyDescent="0.35"/>
  <cols>
    <col min="1" max="1" width="30.90625" customWidth="1"/>
    <col min="2" max="3" width="8.7265625" style="41" customWidth="1"/>
    <col min="4" max="4" width="8.7265625" customWidth="1"/>
  </cols>
  <sheetData>
    <row r="1" spans="1:3" ht="14.5" x14ac:dyDescent="0.35">
      <c r="A1" s="42" t="s">
        <v>29</v>
      </c>
      <c r="B1" s="34"/>
      <c r="C1" s="34"/>
    </row>
    <row r="2" spans="1:3" ht="14.5" x14ac:dyDescent="0.35">
      <c r="A2" s="14"/>
      <c r="B2" s="35"/>
      <c r="C2" s="35"/>
    </row>
    <row r="3" spans="1:3" ht="14.5" x14ac:dyDescent="0.35">
      <c r="A3" s="29"/>
      <c r="B3" s="17" t="s">
        <v>32</v>
      </c>
      <c r="C3" s="17" t="s">
        <v>33</v>
      </c>
    </row>
    <row r="4" spans="1:3" ht="14.5" x14ac:dyDescent="0.35">
      <c r="A4" s="36" t="s">
        <v>67</v>
      </c>
      <c r="B4" s="37">
        <v>1198</v>
      </c>
      <c r="C4" s="37">
        <v>34.947491248541425</v>
      </c>
    </row>
    <row r="5" spans="1:3" ht="14.5" x14ac:dyDescent="0.35">
      <c r="A5" s="14" t="s">
        <v>68</v>
      </c>
      <c r="B5" s="38">
        <v>737</v>
      </c>
      <c r="C5" s="38">
        <v>21.499416569428238</v>
      </c>
    </row>
    <row r="6" spans="1:3" ht="14.5" x14ac:dyDescent="0.35">
      <c r="A6" s="14" t="s">
        <v>69</v>
      </c>
      <c r="B6" s="38">
        <v>27</v>
      </c>
      <c r="C6" s="38">
        <v>0.78763127187864646</v>
      </c>
    </row>
    <row r="7" spans="1:3" ht="14.5" x14ac:dyDescent="0.35">
      <c r="A7" s="14" t="s">
        <v>70</v>
      </c>
      <c r="B7" s="38">
        <v>95</v>
      </c>
      <c r="C7" s="38">
        <v>2.7712952158693116</v>
      </c>
    </row>
    <row r="8" spans="1:3" ht="14.5" x14ac:dyDescent="0.35">
      <c r="A8" s="14" t="s">
        <v>71</v>
      </c>
      <c r="B8" s="38">
        <v>5</v>
      </c>
      <c r="C8" s="38">
        <v>0.14585764294049008</v>
      </c>
    </row>
    <row r="9" spans="1:3" ht="14.5" x14ac:dyDescent="0.35">
      <c r="A9" s="14" t="s">
        <v>72</v>
      </c>
      <c r="B9" s="38">
        <v>148</v>
      </c>
      <c r="C9" s="38">
        <v>4.3173862310385065</v>
      </c>
    </row>
    <row r="10" spans="1:3" ht="14.5" x14ac:dyDescent="0.35">
      <c r="A10" s="14" t="s">
        <v>73</v>
      </c>
      <c r="B10" s="38">
        <v>17</v>
      </c>
      <c r="C10" s="38">
        <v>0.49591598599766629</v>
      </c>
    </row>
    <row r="11" spans="1:3" ht="14.5" x14ac:dyDescent="0.35">
      <c r="A11" s="14" t="s">
        <v>47</v>
      </c>
      <c r="B11" s="38">
        <v>12</v>
      </c>
      <c r="C11" s="38">
        <v>0.3500583430571762</v>
      </c>
    </row>
    <row r="12" spans="1:3" ht="14.5" x14ac:dyDescent="0.35">
      <c r="A12" s="14" t="s">
        <v>48</v>
      </c>
      <c r="B12" s="38">
        <v>1189</v>
      </c>
      <c r="C12" s="38">
        <v>34.684947491248543</v>
      </c>
    </row>
    <row r="13" spans="1:3" ht="14.5" x14ac:dyDescent="0.35">
      <c r="A13" s="15" t="s">
        <v>36</v>
      </c>
      <c r="B13" s="39">
        <v>3428</v>
      </c>
      <c r="C13" s="39">
        <v>100</v>
      </c>
    </row>
    <row r="14" spans="1:3" ht="14.5" x14ac:dyDescent="0.35">
      <c r="A14" s="26"/>
      <c r="B14" s="40"/>
      <c r="C14" s="40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2BCAA-5EAA-46EE-8676-CD3A0E168048}">
  <dimension ref="A1:C14"/>
  <sheetViews>
    <sheetView workbookViewId="0"/>
  </sheetViews>
  <sheetFormatPr defaultRowHeight="14.5" x14ac:dyDescent="0.35"/>
  <cols>
    <col min="1" max="1" width="32.26953125" customWidth="1"/>
    <col min="2" max="3" width="8.7265625" style="41" customWidth="1"/>
    <col min="4" max="4" width="8.7265625" customWidth="1"/>
  </cols>
  <sheetData>
    <row r="1" spans="1:3" x14ac:dyDescent="0.35">
      <c r="A1" s="42" t="s">
        <v>30</v>
      </c>
      <c r="B1" s="34"/>
      <c r="C1" s="34"/>
    </row>
    <row r="2" spans="1:3" x14ac:dyDescent="0.35">
      <c r="A2" s="14"/>
      <c r="B2" s="35"/>
      <c r="C2" s="35"/>
    </row>
    <row r="3" spans="1:3" x14ac:dyDescent="0.35">
      <c r="A3" s="29"/>
      <c r="B3" s="17" t="s">
        <v>32</v>
      </c>
      <c r="C3" s="17" t="s">
        <v>33</v>
      </c>
    </row>
    <row r="4" spans="1:3" x14ac:dyDescent="0.35">
      <c r="A4" s="36" t="s">
        <v>67</v>
      </c>
      <c r="B4" s="37">
        <v>310</v>
      </c>
      <c r="C4" s="37">
        <v>9.0431738623103843</v>
      </c>
    </row>
    <row r="5" spans="1:3" x14ac:dyDescent="0.35">
      <c r="A5" s="14" t="s">
        <v>68</v>
      </c>
      <c r="B5" s="38">
        <v>260</v>
      </c>
      <c r="C5" s="38">
        <v>7.5845974329054853</v>
      </c>
    </row>
    <row r="6" spans="1:3" x14ac:dyDescent="0.35">
      <c r="A6" s="14" t="s">
        <v>69</v>
      </c>
      <c r="B6" s="38">
        <v>36</v>
      </c>
      <c r="C6" s="38">
        <v>1.0501750291715286</v>
      </c>
    </row>
    <row r="7" spans="1:3" x14ac:dyDescent="0.35">
      <c r="A7" s="14" t="s">
        <v>70</v>
      </c>
      <c r="B7" s="38">
        <v>23</v>
      </c>
      <c r="C7" s="38">
        <v>0.67094515752625439</v>
      </c>
    </row>
    <row r="8" spans="1:3" x14ac:dyDescent="0.35">
      <c r="A8" s="14" t="s">
        <v>71</v>
      </c>
      <c r="B8" s="38">
        <v>6</v>
      </c>
      <c r="C8" s="38">
        <v>0.1750291715285881</v>
      </c>
    </row>
    <row r="9" spans="1:3" x14ac:dyDescent="0.35">
      <c r="A9" s="14" t="s">
        <v>72</v>
      </c>
      <c r="B9" s="38">
        <v>13</v>
      </c>
      <c r="C9" s="38">
        <v>0.37922987164527422</v>
      </c>
    </row>
    <row r="10" spans="1:3" x14ac:dyDescent="0.35">
      <c r="A10" s="14" t="s">
        <v>73</v>
      </c>
      <c r="B10" s="38">
        <v>33</v>
      </c>
      <c r="C10" s="38">
        <v>0.96266044340723467</v>
      </c>
    </row>
    <row r="11" spans="1:3" x14ac:dyDescent="0.35">
      <c r="A11" s="14" t="s">
        <v>47</v>
      </c>
      <c r="B11" s="38">
        <v>14</v>
      </c>
      <c r="C11" s="38">
        <v>0.40840140023337224</v>
      </c>
    </row>
    <row r="12" spans="1:3" x14ac:dyDescent="0.35">
      <c r="A12" s="14" t="s">
        <v>48</v>
      </c>
      <c r="B12" s="38">
        <v>2733</v>
      </c>
      <c r="C12" s="38">
        <v>79.725787631271885</v>
      </c>
    </row>
    <row r="13" spans="1:3" x14ac:dyDescent="0.35">
      <c r="A13" s="15" t="s">
        <v>36</v>
      </c>
      <c r="B13" s="39">
        <v>3428</v>
      </c>
      <c r="C13" s="39">
        <v>100.00000000000001</v>
      </c>
    </row>
    <row r="14" spans="1:3" x14ac:dyDescent="0.35">
      <c r="A14" s="26"/>
      <c r="B14" s="40"/>
      <c r="C14" s="40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B2890-437F-458C-9D48-D41B597A33A0}">
  <dimension ref="A1:A20"/>
  <sheetViews>
    <sheetView workbookViewId="0"/>
  </sheetViews>
  <sheetFormatPr defaultRowHeight="15.5" x14ac:dyDescent="0.35"/>
  <cols>
    <col min="1" max="1" width="61.7265625" style="10" bestFit="1" customWidth="1"/>
    <col min="2" max="2" width="8.7265625" style="10" customWidth="1"/>
    <col min="3" max="16384" width="8.7265625" style="10"/>
  </cols>
  <sheetData>
    <row r="1" spans="1:1" x14ac:dyDescent="0.35">
      <c r="A1" s="9" t="s">
        <v>15</v>
      </c>
    </row>
    <row r="3" spans="1:1" x14ac:dyDescent="0.35">
      <c r="A3" s="9" t="s">
        <v>16</v>
      </c>
    </row>
    <row r="4" spans="1:1" x14ac:dyDescent="0.35">
      <c r="A4" s="11" t="s">
        <v>17</v>
      </c>
    </row>
    <row r="5" spans="1:1" x14ac:dyDescent="0.35">
      <c r="A5" s="11" t="s">
        <v>18</v>
      </c>
    </row>
    <row r="6" spans="1:1" x14ac:dyDescent="0.35">
      <c r="A6" s="11" t="s">
        <v>19</v>
      </c>
    </row>
    <row r="7" spans="1:1" x14ac:dyDescent="0.35">
      <c r="A7" s="11" t="s">
        <v>20</v>
      </c>
    </row>
    <row r="8" spans="1:1" x14ac:dyDescent="0.35">
      <c r="A8" s="11" t="s">
        <v>21</v>
      </c>
    </row>
    <row r="9" spans="1:1" x14ac:dyDescent="0.35">
      <c r="A9" s="11" t="s">
        <v>22</v>
      </c>
    </row>
    <row r="10" spans="1:1" x14ac:dyDescent="0.35">
      <c r="A10" s="11" t="s">
        <v>23</v>
      </c>
    </row>
    <row r="11" spans="1:1" x14ac:dyDescent="0.35">
      <c r="A11" s="11" t="s">
        <v>24</v>
      </c>
    </row>
    <row r="12" spans="1:1" x14ac:dyDescent="0.35">
      <c r="A12" s="11" t="s">
        <v>25</v>
      </c>
    </row>
    <row r="13" spans="1:1" customFormat="1" ht="15" customHeight="1" x14ac:dyDescent="0.35">
      <c r="A13" s="10"/>
    </row>
    <row r="14" spans="1:1" customFormat="1" x14ac:dyDescent="0.35">
      <c r="A14" s="9" t="s">
        <v>26</v>
      </c>
    </row>
    <row r="15" spans="1:1" customFormat="1" x14ac:dyDescent="0.35">
      <c r="A15" s="11" t="s">
        <v>27</v>
      </c>
    </row>
    <row r="16" spans="1:1" customFormat="1" x14ac:dyDescent="0.35">
      <c r="A16" s="11" t="s">
        <v>28</v>
      </c>
    </row>
    <row r="17" spans="1:1" customFormat="1" x14ac:dyDescent="0.35">
      <c r="A17" s="11" t="s">
        <v>29</v>
      </c>
    </row>
    <row r="18" spans="1:1" customFormat="1" x14ac:dyDescent="0.35">
      <c r="A18" s="11" t="s">
        <v>30</v>
      </c>
    </row>
    <row r="20" spans="1:1" s="12" customFormat="1" x14ac:dyDescent="0.35"/>
  </sheetData>
  <hyperlinks>
    <hyperlink ref="A4" location="Table_1_Sex!A1" display="Table 1 - Sex" xr:uid="{E69F5E30-FC26-4228-B857-D2E2F280C655}"/>
    <hyperlink ref="A5" location="Table_2_Age!A1" display="Table 2 - Age" xr:uid="{92683C07-6508-4C67-86A4-D70F8DFE2E61}"/>
    <hyperlink ref="A6" location="Table_3_Disability!A1" display="Table 3 - Disability " xr:uid="{696EE8A2-9F40-4E99-BC58-9C30BC7E328A}"/>
    <hyperlink ref="A7" location="Table_4_Ethnicity!A1" display="Table 4 - Ethnicity" xr:uid="{1B44776A-9390-430C-8B4F-48CE4853832E}"/>
    <hyperlink ref="A8" location="Table_5_Sexual_Orientation!A1" display="Table 5 - Sexual Orientation" xr:uid="{C8D8241B-8A45-48BB-BCB0-5FF481CEA61C}"/>
    <hyperlink ref="A9" location="Table_6_Carer_Responsibilty!A1" display="Table 6 - Carer Responsibility" xr:uid="{89436DF0-BCF5-4186-ACAC-9B1C6675E8EB}"/>
    <hyperlink ref="A10" location="Table_7_Marital_Status!A1" display="Table 7 - Marital Status" xr:uid="{76546DE0-5357-40C4-B62A-5318E9833E3E}"/>
    <hyperlink ref="A11" location="Table_8_Gender_Identity!A1" display="Table 8 - Gender Identity" xr:uid="{A4CDF6DE-EFA6-4091-893C-7648635E2656}"/>
    <hyperlink ref="A12" location="Table_9_Religion_and_Belief!A1" display="Table 9 - Religion &amp; Belief" xr:uid="{F6A4A5CC-3ED2-41A9-9D13-1FF4684872A3}"/>
    <hyperlink ref="A15" location="Table_14_Welsh_Language_Speakin!A1" display="Table 10 - Welsh Language Speaking Skills declared by staff" xr:uid="{E196D505-9E55-4FE0-B38A-61500BCF415B}"/>
    <hyperlink ref="A16" location="Table_15_Welsh_Language_Reading!A1" display="Table 11 - Welsh Language Reading Skills declared by staff" xr:uid="{E06E04AA-8813-42DB-80AE-79DE1930B0E4}"/>
    <hyperlink ref="A17" location="Table_16_Welsh_Language_Writing!A1" display="Table 12 - Welsh Language Writing Skills declared by staff" xr:uid="{81F82282-BD7C-412A-9AE4-E0097207E2D4}"/>
    <hyperlink ref="A18" location="Table_17_Welsh_Language_Listeni!A1" display="Table 13 - Welsh Language Listening Skills declared by staff" xr:uid="{AAD41293-D3DD-476B-BF70-66066988F15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70D45-69EA-445A-A0D5-D3DB7DCC7A02}">
  <dimension ref="A1:D6"/>
  <sheetViews>
    <sheetView workbookViewId="0"/>
  </sheetViews>
  <sheetFormatPr defaultRowHeight="15" x14ac:dyDescent="0.35"/>
  <cols>
    <col min="1" max="1" width="23.1796875" bestFit="1" customWidth="1"/>
    <col min="2" max="3" width="8.54296875" bestFit="1" customWidth="1"/>
    <col min="4" max="4" width="8.7265625" customWidth="1"/>
  </cols>
  <sheetData>
    <row r="1" spans="1:4" ht="14.5" x14ac:dyDescent="0.35">
      <c r="A1" s="13" t="s">
        <v>31</v>
      </c>
      <c r="B1" s="14"/>
      <c r="C1" s="15"/>
    </row>
    <row r="2" spans="1:4" ht="14.5" x14ac:dyDescent="0.35">
      <c r="A2" s="15"/>
      <c r="B2" s="14"/>
      <c r="C2" s="14"/>
    </row>
    <row r="3" spans="1:4" ht="14.5" x14ac:dyDescent="0.35">
      <c r="A3" s="16"/>
      <c r="B3" s="17" t="s">
        <v>32</v>
      </c>
      <c r="C3" s="17" t="s">
        <v>33</v>
      </c>
    </row>
    <row r="4" spans="1:4" ht="14.5" x14ac:dyDescent="0.35">
      <c r="A4" s="14" t="s">
        <v>34</v>
      </c>
      <c r="B4" s="18">
        <v>2805</v>
      </c>
      <c r="C4" s="18">
        <v>81.826137689614924</v>
      </c>
      <c r="D4" s="19"/>
    </row>
    <row r="5" spans="1:4" ht="14.5" x14ac:dyDescent="0.35">
      <c r="A5" s="14" t="s">
        <v>35</v>
      </c>
      <c r="B5" s="18">
        <v>623</v>
      </c>
      <c r="C5" s="18">
        <v>18.173862310385065</v>
      </c>
      <c r="D5" s="19"/>
    </row>
    <row r="6" spans="1:4" ht="14.5" x14ac:dyDescent="0.35">
      <c r="A6" s="20" t="s">
        <v>36</v>
      </c>
      <c r="B6" s="21">
        <v>3428</v>
      </c>
      <c r="C6" s="21">
        <v>99.999999999999986</v>
      </c>
    </row>
  </sheetData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4F2C0-06F8-4CAE-9D1D-7D0EA69C7462}">
  <dimension ref="A1:D11"/>
  <sheetViews>
    <sheetView workbookViewId="0"/>
  </sheetViews>
  <sheetFormatPr defaultRowHeight="14.5" x14ac:dyDescent="0.35"/>
  <cols>
    <col min="1" max="1" width="13.6328125" bestFit="1" customWidth="1"/>
    <col min="2" max="2" width="8.7265625" customWidth="1"/>
  </cols>
  <sheetData>
    <row r="1" spans="1:4" x14ac:dyDescent="0.35">
      <c r="A1" s="13" t="s">
        <v>37</v>
      </c>
      <c r="B1" s="3"/>
      <c r="C1" s="3"/>
      <c r="D1" s="22"/>
    </row>
    <row r="2" spans="1:4" x14ac:dyDescent="0.35">
      <c r="A2" s="23"/>
      <c r="B2" s="23"/>
      <c r="C2" s="3"/>
      <c r="D2" s="22"/>
    </row>
    <row r="3" spans="1:4" x14ac:dyDescent="0.35">
      <c r="A3" s="24"/>
      <c r="B3" s="17" t="s">
        <v>32</v>
      </c>
      <c r="C3" s="17" t="s">
        <v>33</v>
      </c>
      <c r="D3" s="22"/>
    </row>
    <row r="4" spans="1:4" x14ac:dyDescent="0.35">
      <c r="A4" s="14" t="s">
        <v>38</v>
      </c>
      <c r="B4" s="18">
        <v>197</v>
      </c>
      <c r="C4" s="18">
        <v>5.7467911318553089</v>
      </c>
    </row>
    <row r="5" spans="1:4" x14ac:dyDescent="0.35">
      <c r="A5" s="14" t="s">
        <v>39</v>
      </c>
      <c r="B5" s="18">
        <v>607</v>
      </c>
      <c r="C5" s="18">
        <v>17.707117852975497</v>
      </c>
    </row>
    <row r="6" spans="1:4" x14ac:dyDescent="0.35">
      <c r="A6" s="14" t="s">
        <v>40</v>
      </c>
      <c r="B6" s="18">
        <v>930</v>
      </c>
      <c r="C6" s="18">
        <v>27.129521586931155</v>
      </c>
    </row>
    <row r="7" spans="1:4" x14ac:dyDescent="0.35">
      <c r="A7" s="14" t="s">
        <v>41</v>
      </c>
      <c r="B7" s="18">
        <v>941</v>
      </c>
      <c r="C7" s="18">
        <v>27.450408401400235</v>
      </c>
    </row>
    <row r="8" spans="1:4" x14ac:dyDescent="0.35">
      <c r="A8" s="14" t="s">
        <v>42</v>
      </c>
      <c r="B8" s="18">
        <v>683</v>
      </c>
      <c r="C8" s="18">
        <v>19.924154025670944</v>
      </c>
    </row>
    <row r="9" spans="1:4" x14ac:dyDescent="0.35">
      <c r="A9" s="14" t="s">
        <v>43</v>
      </c>
      <c r="B9" s="18">
        <v>70</v>
      </c>
      <c r="C9" s="18">
        <v>2.0420070011668612</v>
      </c>
    </row>
    <row r="10" spans="1:4" x14ac:dyDescent="0.35">
      <c r="A10" s="15" t="s">
        <v>36</v>
      </c>
      <c r="B10" s="25">
        <v>3428</v>
      </c>
      <c r="C10" s="25">
        <v>100</v>
      </c>
    </row>
    <row r="11" spans="1:4" x14ac:dyDescent="0.35">
      <c r="A11" s="26"/>
      <c r="B11" s="26"/>
      <c r="C11" s="26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817CB-97E0-4A2A-B8BA-0327D13A0D9A}">
  <dimension ref="A1:D9"/>
  <sheetViews>
    <sheetView workbookViewId="0"/>
  </sheetViews>
  <sheetFormatPr defaultRowHeight="15" x14ac:dyDescent="0.35"/>
  <cols>
    <col min="1" max="1" width="19.36328125" bestFit="1" customWidth="1"/>
    <col min="2" max="2" width="8.7265625" customWidth="1"/>
  </cols>
  <sheetData>
    <row r="1" spans="1:4" ht="14.5" x14ac:dyDescent="0.35">
      <c r="A1" s="13" t="s">
        <v>19</v>
      </c>
      <c r="B1" s="14"/>
      <c r="C1" s="14"/>
      <c r="D1" s="22"/>
    </row>
    <row r="2" spans="1:4" ht="14.5" x14ac:dyDescent="0.35">
      <c r="A2" s="15"/>
      <c r="B2" s="14"/>
      <c r="C2" s="14"/>
      <c r="D2" s="22"/>
    </row>
    <row r="3" spans="1:4" ht="14.5" x14ac:dyDescent="0.35">
      <c r="A3" s="17"/>
      <c r="B3" s="17" t="s">
        <v>32</v>
      </c>
      <c r="C3" s="17" t="s">
        <v>33</v>
      </c>
      <c r="D3" s="22"/>
    </row>
    <row r="4" spans="1:4" ht="14.5" x14ac:dyDescent="0.35">
      <c r="A4" s="14" t="s">
        <v>44</v>
      </c>
      <c r="B4" s="18">
        <v>178</v>
      </c>
      <c r="C4" s="18">
        <v>5.192532088681447</v>
      </c>
    </row>
    <row r="5" spans="1:4" ht="14.5" x14ac:dyDescent="0.35">
      <c r="A5" s="14" t="s">
        <v>45</v>
      </c>
      <c r="B5" s="18">
        <v>2607</v>
      </c>
      <c r="C5" s="18">
        <v>76.050175029171527</v>
      </c>
    </row>
    <row r="6" spans="1:4" ht="14.5" x14ac:dyDescent="0.35">
      <c r="A6" s="14" t="s">
        <v>46</v>
      </c>
      <c r="B6" s="18">
        <v>41</v>
      </c>
      <c r="C6" s="18">
        <v>1.1960326721120187</v>
      </c>
    </row>
    <row r="7" spans="1:4" ht="14.5" x14ac:dyDescent="0.35">
      <c r="A7" s="14" t="s">
        <v>47</v>
      </c>
      <c r="B7" s="18">
        <v>183</v>
      </c>
      <c r="C7" s="18">
        <v>5.3383897316219366</v>
      </c>
    </row>
    <row r="8" spans="1:4" ht="14.5" x14ac:dyDescent="0.35">
      <c r="A8" s="14" t="s">
        <v>48</v>
      </c>
      <c r="B8" s="18">
        <v>419</v>
      </c>
      <c r="C8" s="18">
        <v>12.222870478413068</v>
      </c>
    </row>
    <row r="9" spans="1:4" ht="14.5" x14ac:dyDescent="0.35">
      <c r="A9" s="20" t="s">
        <v>36</v>
      </c>
      <c r="B9" s="21">
        <v>3428</v>
      </c>
      <c r="C9" s="21">
        <v>100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2AD57-9023-4119-916F-603C7DA7E98B}">
  <dimension ref="A1:D11"/>
  <sheetViews>
    <sheetView workbookViewId="0"/>
  </sheetViews>
  <sheetFormatPr defaultRowHeight="15" x14ac:dyDescent="0.35"/>
  <cols>
    <col min="1" max="1" width="25.26953125" customWidth="1"/>
    <col min="2" max="2" width="8.7265625" customWidth="1"/>
  </cols>
  <sheetData>
    <row r="1" spans="1:4" ht="14.5" x14ac:dyDescent="0.35">
      <c r="A1" s="13" t="s">
        <v>20</v>
      </c>
      <c r="B1" s="14"/>
      <c r="C1" s="14"/>
      <c r="D1" s="22"/>
    </row>
    <row r="2" spans="1:4" ht="14.5" x14ac:dyDescent="0.35">
      <c r="A2" s="15"/>
      <c r="B2" s="15"/>
      <c r="C2" s="14"/>
      <c r="D2" s="22"/>
    </row>
    <row r="3" spans="1:4" ht="14.5" x14ac:dyDescent="0.35">
      <c r="A3" s="27"/>
      <c r="B3" s="17" t="s">
        <v>32</v>
      </c>
      <c r="C3" s="17" t="s">
        <v>33</v>
      </c>
      <c r="D3" s="28"/>
    </row>
    <row r="4" spans="1:4" ht="14.5" x14ac:dyDescent="0.35">
      <c r="A4" s="14" t="s">
        <v>49</v>
      </c>
      <c r="B4" s="18">
        <v>2902</v>
      </c>
      <c r="C4" s="18">
        <v>84.655775962660442</v>
      </c>
    </row>
    <row r="5" spans="1:4" ht="14.5" x14ac:dyDescent="0.35">
      <c r="A5" s="14" t="s">
        <v>50</v>
      </c>
      <c r="B5" s="18">
        <v>85</v>
      </c>
      <c r="C5" s="18">
        <v>2.4795799299883314</v>
      </c>
    </row>
    <row r="6" spans="1:4" ht="14.5" x14ac:dyDescent="0.35">
      <c r="A6" s="14" t="s">
        <v>51</v>
      </c>
      <c r="B6" s="18">
        <v>122</v>
      </c>
      <c r="C6" s="18">
        <v>3.5589264877479576</v>
      </c>
    </row>
    <row r="7" spans="1:4" ht="14.5" x14ac:dyDescent="0.35">
      <c r="A7" s="14" t="s">
        <v>48</v>
      </c>
      <c r="B7" s="18">
        <v>319</v>
      </c>
      <c r="C7" s="18">
        <v>9.305717619603266</v>
      </c>
    </row>
    <row r="8" spans="1:4" ht="14.5" x14ac:dyDescent="0.35">
      <c r="A8" s="15" t="s">
        <v>36</v>
      </c>
      <c r="B8" s="25">
        <v>3428</v>
      </c>
      <c r="C8" s="25">
        <v>100</v>
      </c>
    </row>
    <row r="9" spans="1:4" ht="14.5" x14ac:dyDescent="0.35">
      <c r="A9" s="26"/>
      <c r="B9" s="26"/>
      <c r="C9" s="26"/>
    </row>
    <row r="10" spans="1:4" ht="14.5" x14ac:dyDescent="0.35"/>
    <row r="11" spans="1:4" ht="14.5" x14ac:dyDescent="0.35"/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DE593-6F7A-478D-B094-D0849F0A9E8E}">
  <dimension ref="A1:D10"/>
  <sheetViews>
    <sheetView workbookViewId="0"/>
  </sheetViews>
  <sheetFormatPr defaultRowHeight="15" x14ac:dyDescent="0.35"/>
  <cols>
    <col min="1" max="1" width="33.08984375" customWidth="1"/>
    <col min="2" max="2" width="8.7265625" customWidth="1"/>
  </cols>
  <sheetData>
    <row r="1" spans="1:4" ht="14.5" x14ac:dyDescent="0.35">
      <c r="A1" s="13" t="s">
        <v>21</v>
      </c>
      <c r="B1" s="14"/>
      <c r="C1" s="14"/>
    </row>
    <row r="2" spans="1:4" ht="14.5" x14ac:dyDescent="0.35">
      <c r="A2" s="15"/>
      <c r="B2" s="15"/>
      <c r="C2" s="14"/>
    </row>
    <row r="3" spans="1:4" ht="14.5" x14ac:dyDescent="0.35">
      <c r="A3" s="29"/>
      <c r="B3" s="17" t="s">
        <v>32</v>
      </c>
      <c r="C3" s="17" t="s">
        <v>33</v>
      </c>
    </row>
    <row r="4" spans="1:4" ht="14.5" x14ac:dyDescent="0.35">
      <c r="A4" s="14" t="s">
        <v>52</v>
      </c>
      <c r="B4" s="18">
        <v>2204</v>
      </c>
      <c r="C4" s="18">
        <v>64.294049008168031</v>
      </c>
      <c r="D4" s="19"/>
    </row>
    <row r="5" spans="1:4" ht="14.5" x14ac:dyDescent="0.35">
      <c r="A5" s="14" t="s">
        <v>53</v>
      </c>
      <c r="B5" s="18">
        <v>89</v>
      </c>
      <c r="C5" s="18">
        <v>2.5962660443407235</v>
      </c>
      <c r="D5" s="19"/>
    </row>
    <row r="6" spans="1:4" ht="14.5" x14ac:dyDescent="0.35">
      <c r="A6" s="14" t="s">
        <v>51</v>
      </c>
      <c r="B6" s="18">
        <v>102</v>
      </c>
      <c r="C6" s="18">
        <v>2.9754959159859977</v>
      </c>
      <c r="D6" s="19"/>
    </row>
    <row r="7" spans="1:4" ht="14.5" x14ac:dyDescent="0.35">
      <c r="A7" s="14" t="s">
        <v>48</v>
      </c>
      <c r="B7" s="18">
        <v>1033</v>
      </c>
      <c r="C7" s="18">
        <v>30.134189031505247</v>
      </c>
      <c r="D7" s="19"/>
    </row>
    <row r="8" spans="1:4" ht="14.5" x14ac:dyDescent="0.35">
      <c r="A8" s="15" t="s">
        <v>36</v>
      </c>
      <c r="B8" s="25">
        <v>3428</v>
      </c>
      <c r="C8" s="25">
        <v>100</v>
      </c>
      <c r="D8" s="19"/>
    </row>
    <row r="9" spans="1:4" ht="14.5" x14ac:dyDescent="0.35">
      <c r="A9" s="26"/>
      <c r="B9" s="26"/>
      <c r="C9" s="26"/>
    </row>
    <row r="10" spans="1:4" ht="14.5" x14ac:dyDescent="0.35"/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878BE-31FE-43F2-8292-D7229B1CD870}">
  <dimension ref="A1:D8"/>
  <sheetViews>
    <sheetView workbookViewId="0"/>
  </sheetViews>
  <sheetFormatPr defaultRowHeight="15" x14ac:dyDescent="0.35"/>
  <cols>
    <col min="1" max="1" width="23.453125" bestFit="1" customWidth="1"/>
    <col min="2" max="2" width="8.7265625" customWidth="1"/>
  </cols>
  <sheetData>
    <row r="1" spans="1:4" ht="14.5" x14ac:dyDescent="0.35">
      <c r="A1" s="13" t="s">
        <v>22</v>
      </c>
      <c r="B1" s="14"/>
      <c r="C1" s="30"/>
    </row>
    <row r="2" spans="1:4" ht="14.5" x14ac:dyDescent="0.35">
      <c r="A2" s="15"/>
      <c r="B2" s="15"/>
      <c r="C2" s="30"/>
    </row>
    <row r="3" spans="1:4" ht="14.5" x14ac:dyDescent="0.35">
      <c r="A3" s="17"/>
      <c r="B3" s="17" t="s">
        <v>32</v>
      </c>
      <c r="C3" s="17" t="s">
        <v>33</v>
      </c>
    </row>
    <row r="4" spans="1:4" ht="14.5" x14ac:dyDescent="0.35">
      <c r="A4" s="14" t="s">
        <v>54</v>
      </c>
      <c r="B4" s="18">
        <v>213</v>
      </c>
      <c r="C4" s="18">
        <v>6.213535589264878</v>
      </c>
      <c r="D4" s="31"/>
    </row>
    <row r="5" spans="1:4" ht="14.5" x14ac:dyDescent="0.35">
      <c r="A5" s="14" t="s">
        <v>55</v>
      </c>
      <c r="B5" s="18">
        <v>2075</v>
      </c>
      <c r="C5" s="18">
        <v>60.530921820303384</v>
      </c>
      <c r="D5" s="31"/>
    </row>
    <row r="6" spans="1:4" ht="14.5" x14ac:dyDescent="0.35">
      <c r="A6" s="14" t="s">
        <v>51</v>
      </c>
      <c r="B6" s="18">
        <v>37</v>
      </c>
      <c r="C6" s="18">
        <v>1.0793465577596266</v>
      </c>
      <c r="D6" s="32"/>
    </row>
    <row r="7" spans="1:4" ht="14.5" x14ac:dyDescent="0.35">
      <c r="A7" s="14" t="s">
        <v>48</v>
      </c>
      <c r="B7" s="18">
        <v>1103</v>
      </c>
      <c r="C7" s="18">
        <v>32.176196032672109</v>
      </c>
      <c r="D7" s="31"/>
    </row>
    <row r="8" spans="1:4" ht="14.5" x14ac:dyDescent="0.35">
      <c r="A8" s="20" t="s">
        <v>36</v>
      </c>
      <c r="B8" s="21">
        <v>3428</v>
      </c>
      <c r="C8" s="21">
        <v>99.999999999999986</v>
      </c>
      <c r="D8" s="31"/>
    </row>
  </sheetData>
  <pageMargins left="0.70000000000000007" right="0.70000000000000007" top="0.75" bottom="0.75" header="0.30000000000000004" footer="0.3000000000000000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057D5-ABA1-43E5-A504-0BB4FD0757D1}">
  <dimension ref="A1:D12"/>
  <sheetViews>
    <sheetView workbookViewId="0"/>
  </sheetViews>
  <sheetFormatPr defaultRowHeight="14.5" x14ac:dyDescent="0.35"/>
  <cols>
    <col min="1" max="1" width="23.453125" bestFit="1" customWidth="1"/>
    <col min="2" max="2" width="8.7265625" customWidth="1"/>
  </cols>
  <sheetData>
    <row r="1" spans="1:4" x14ac:dyDescent="0.35">
      <c r="A1" s="13" t="s">
        <v>23</v>
      </c>
      <c r="B1" s="14"/>
      <c r="C1" s="30"/>
    </row>
    <row r="2" spans="1:4" x14ac:dyDescent="0.35">
      <c r="A2" s="15"/>
      <c r="B2" s="15"/>
      <c r="C2" s="30"/>
    </row>
    <row r="3" spans="1:4" x14ac:dyDescent="0.35">
      <c r="A3" s="17"/>
      <c r="B3" s="17" t="s">
        <v>32</v>
      </c>
      <c r="C3" s="17" t="s">
        <v>33</v>
      </c>
    </row>
    <row r="4" spans="1:4" x14ac:dyDescent="0.35">
      <c r="A4" s="14" t="s">
        <v>56</v>
      </c>
      <c r="B4" s="18">
        <v>1406</v>
      </c>
      <c r="C4" s="18">
        <v>41.015169194865813</v>
      </c>
      <c r="D4" s="31"/>
    </row>
    <row r="5" spans="1:4" x14ac:dyDescent="0.35">
      <c r="A5" s="14" t="s">
        <v>57</v>
      </c>
      <c r="B5" s="18">
        <v>15</v>
      </c>
      <c r="C5" s="18">
        <v>0.4375729288214702</v>
      </c>
      <c r="D5" s="31"/>
    </row>
    <row r="6" spans="1:4" x14ac:dyDescent="0.35">
      <c r="A6" s="14" t="s">
        <v>58</v>
      </c>
      <c r="B6" s="18">
        <v>382</v>
      </c>
      <c r="C6" s="18">
        <v>11.143523920653442</v>
      </c>
      <c r="D6" s="31"/>
    </row>
    <row r="7" spans="1:4" x14ac:dyDescent="0.35">
      <c r="A7" s="14" t="s">
        <v>59</v>
      </c>
      <c r="B7" s="18">
        <v>231</v>
      </c>
      <c r="C7" s="18">
        <v>6.7386231038506414</v>
      </c>
      <c r="D7" s="31"/>
    </row>
    <row r="8" spans="1:4" x14ac:dyDescent="0.35">
      <c r="A8" s="14" t="s">
        <v>60</v>
      </c>
      <c r="B8" s="18">
        <v>887</v>
      </c>
      <c r="C8" s="18">
        <v>25.875145857642938</v>
      </c>
      <c r="D8" s="31"/>
    </row>
    <row r="9" spans="1:4" x14ac:dyDescent="0.35">
      <c r="A9" s="14" t="s">
        <v>61</v>
      </c>
      <c r="B9" s="18">
        <v>22</v>
      </c>
      <c r="C9" s="18">
        <v>0.64177362893815637</v>
      </c>
      <c r="D9" s="31"/>
    </row>
    <row r="10" spans="1:4" x14ac:dyDescent="0.35">
      <c r="A10" s="14" t="s">
        <v>51</v>
      </c>
      <c r="B10" s="18">
        <v>37</v>
      </c>
      <c r="C10" s="18">
        <v>1.0793465577596266</v>
      </c>
      <c r="D10" s="32"/>
    </row>
    <row r="11" spans="1:4" x14ac:dyDescent="0.35">
      <c r="A11" s="14" t="s">
        <v>48</v>
      </c>
      <c r="B11" s="18">
        <v>448</v>
      </c>
      <c r="C11" s="18">
        <v>13.068844807467912</v>
      </c>
      <c r="D11" s="31"/>
    </row>
    <row r="12" spans="1:4" x14ac:dyDescent="0.35">
      <c r="A12" s="20" t="s">
        <v>36</v>
      </c>
      <c r="B12" s="21">
        <v>3428</v>
      </c>
      <c r="C12" s="21">
        <v>99.999999999999986</v>
      </c>
      <c r="D12" s="31"/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Notes</vt:lpstr>
      <vt:lpstr>Contents</vt:lpstr>
      <vt:lpstr>Table_1_Sex</vt:lpstr>
      <vt:lpstr>Table_2_Age</vt:lpstr>
      <vt:lpstr>Table_3_Disability</vt:lpstr>
      <vt:lpstr>Table_4_Ethnicity</vt:lpstr>
      <vt:lpstr>Table_5_Sexual_Orientation</vt:lpstr>
      <vt:lpstr>Table_6_Carer_Responsibilty</vt:lpstr>
      <vt:lpstr>Table_7_Marital_Status</vt:lpstr>
      <vt:lpstr>Table_8_Gender_Identity</vt:lpstr>
      <vt:lpstr>Table_9_Religion_and_Belief</vt:lpstr>
      <vt:lpstr>Table_10_Welsh_Language_Speakin</vt:lpstr>
      <vt:lpstr>Table_11_Welsh_Language_Reading</vt:lpstr>
      <vt:lpstr>Table_12_Welsh_Language_Writing</vt:lpstr>
      <vt:lpstr>Table_13_Welsh_Language_Listeni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Gronow</dc:creator>
  <cp:lastModifiedBy>Bridgend County Borough Council</cp:lastModifiedBy>
  <dcterms:created xsi:type="dcterms:W3CDTF">2019-07-25T10:53:11Z</dcterms:created>
  <dcterms:modified xsi:type="dcterms:W3CDTF">2026-04-21T13:32:25Z</dcterms:modified>
</cp:coreProperties>
</file>