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20" activeTab="0"/>
  </bookViews>
  <sheets>
    <sheet name="Llif Arian Blwyddyn 1" sheetId="1" r:id="rId1"/>
    <sheet name="Elw a Cholled Blwyddyn 1" sheetId="2" r:id="rId2"/>
  </sheets>
  <definedNames>
    <definedName name="_xlnm.Print_Area" localSheetId="1">'Elw a Cholled Blwyddyn 1'!$A$1:$E$34</definedName>
    <definedName name="_xlnm.Print_Area" localSheetId="0">'Llif Arian Blwyddyn 1'!$A$1:$N$39</definedName>
  </definedNames>
  <calcPr fullCalcOnLoad="1"/>
</workbook>
</file>

<file path=xl/sharedStrings.xml><?xml version="1.0" encoding="utf-8"?>
<sst xmlns="http://schemas.openxmlformats.org/spreadsheetml/2006/main" count="89" uniqueCount="89">
  <si>
    <r>
      <rPr>
        <b/>
        <u val="single"/>
        <sz val="12"/>
        <rFont val="Times New Roman"/>
        <family val="1"/>
      </rPr>
      <t>Mis 1</t>
    </r>
  </si>
  <si>
    <r>
      <rPr>
        <b/>
        <u val="single"/>
        <sz val="12"/>
        <rFont val="Times New Roman"/>
        <family val="1"/>
      </rPr>
      <t>Mis 2</t>
    </r>
  </si>
  <si>
    <r>
      <rPr>
        <b/>
        <u val="single"/>
        <sz val="12"/>
        <rFont val="Times New Roman"/>
        <family val="1"/>
      </rPr>
      <t>Mis 3</t>
    </r>
  </si>
  <si>
    <r>
      <rPr>
        <b/>
        <u val="single"/>
        <sz val="12"/>
        <rFont val="Times New Roman"/>
        <family val="1"/>
      </rPr>
      <t>Mis 4</t>
    </r>
  </si>
  <si>
    <r>
      <rPr>
        <b/>
        <u val="single"/>
        <sz val="12"/>
        <rFont val="Times New Roman"/>
        <family val="1"/>
      </rPr>
      <t>Mis 5</t>
    </r>
  </si>
  <si>
    <r>
      <rPr>
        <b/>
        <u val="single"/>
        <sz val="12"/>
        <rFont val="Times New Roman"/>
        <family val="1"/>
      </rPr>
      <t>Mis 6</t>
    </r>
  </si>
  <si>
    <r>
      <rPr>
        <b/>
        <u val="single"/>
        <sz val="12"/>
        <rFont val="Times New Roman"/>
        <family val="1"/>
      </rPr>
      <t>Mis 7</t>
    </r>
  </si>
  <si>
    <r>
      <rPr>
        <b/>
        <u val="single"/>
        <sz val="12"/>
        <rFont val="Times New Roman"/>
        <family val="1"/>
      </rPr>
      <t>Mis 8</t>
    </r>
  </si>
  <si>
    <r>
      <rPr>
        <b/>
        <u val="single"/>
        <sz val="12"/>
        <rFont val="Times New Roman"/>
        <family val="1"/>
      </rPr>
      <t>Mis 9</t>
    </r>
  </si>
  <si>
    <r>
      <rPr>
        <b/>
        <u val="single"/>
        <sz val="12"/>
        <rFont val="Times New Roman"/>
        <family val="1"/>
      </rPr>
      <t>Mis 10</t>
    </r>
  </si>
  <si>
    <r>
      <rPr>
        <b/>
        <u val="single"/>
        <sz val="12"/>
        <rFont val="Times New Roman"/>
        <family val="1"/>
      </rPr>
      <t>Mis 11</t>
    </r>
  </si>
  <si>
    <r>
      <rPr>
        <b/>
        <u val="single"/>
        <sz val="12"/>
        <rFont val="Times New Roman"/>
        <family val="1"/>
      </rPr>
      <t>Mis 12</t>
    </r>
  </si>
  <si>
    <r>
      <rPr>
        <b/>
        <u val="single"/>
        <sz val="12"/>
        <rFont val="Times New Roman"/>
        <family val="1"/>
      </rPr>
      <t>Cyfanswm</t>
    </r>
  </si>
  <si>
    <r>
      <rPr>
        <b/>
        <u val="single"/>
        <sz val="12"/>
        <rFont val="Times New Roman"/>
        <family val="1"/>
      </rPr>
      <t>£</t>
    </r>
  </si>
  <si>
    <r>
      <rPr>
        <sz val="12"/>
        <rFont val="Times New Roman"/>
        <family val="1"/>
      </rPr>
      <t>Gwerthiannau</t>
    </r>
  </si>
  <si>
    <r>
      <rPr>
        <b/>
        <sz val="12"/>
        <rFont val="Times New Roman"/>
        <family val="1"/>
      </rPr>
      <t>Is-gyfanswm</t>
    </r>
  </si>
  <si>
    <r>
      <rPr>
        <b/>
        <sz val="12"/>
        <rFont val="Times New Roman"/>
        <family val="1"/>
      </rPr>
      <t>Gwariant</t>
    </r>
  </si>
  <si>
    <r>
      <rPr>
        <sz val="12"/>
        <rFont val="Times New Roman"/>
        <family val="1"/>
      </rPr>
      <t>Cyflogau a Thaliadau</t>
    </r>
  </si>
  <si>
    <r>
      <rPr>
        <sz val="12"/>
        <rFont val="Times New Roman"/>
        <family val="1"/>
      </rPr>
      <t>Cydnabyddiaeth y Cyfarwyddwyr</t>
    </r>
  </si>
  <si>
    <r>
      <rPr>
        <sz val="12"/>
        <rFont val="Times New Roman"/>
        <family val="1"/>
      </rPr>
      <t>Treth a NHI</t>
    </r>
  </si>
  <si>
    <r>
      <rPr>
        <sz val="12"/>
        <rFont val="Times New Roman"/>
        <family val="1"/>
      </rPr>
      <t>Rhent a Chyfraddau</t>
    </r>
  </si>
  <si>
    <r>
      <rPr>
        <sz val="12"/>
        <rFont val="Times New Roman"/>
        <family val="1"/>
      </rPr>
      <t>Yswiriant</t>
    </r>
  </si>
  <si>
    <r>
      <rPr>
        <sz val="12"/>
        <rFont val="Times New Roman"/>
        <family val="1"/>
      </rPr>
      <t>Gwres a Golau</t>
    </r>
  </si>
  <si>
    <r>
      <rPr>
        <sz val="12"/>
        <rFont val="Times New Roman"/>
        <family val="1"/>
      </rPr>
      <t>Deunyddiau Cynnyrch</t>
    </r>
  </si>
  <si>
    <r>
      <rPr>
        <sz val="12"/>
        <rFont val="Times New Roman"/>
        <family val="1"/>
      </rPr>
      <t>Cynnal a Chadw Eiddo</t>
    </r>
  </si>
  <si>
    <r>
      <rPr>
        <sz val="12"/>
        <rFont val="Times New Roman"/>
        <family val="1"/>
      </rPr>
      <t>Trwsio Offer a Pheirianwaith</t>
    </r>
  </si>
  <si>
    <r>
      <rPr>
        <sz val="12"/>
        <rFont val="Times New Roman"/>
        <family val="1"/>
      </rPr>
      <t>Ffôn</t>
    </r>
  </si>
  <si>
    <r>
      <rPr>
        <sz val="12"/>
        <rFont val="Times New Roman"/>
        <family val="1"/>
      </rPr>
      <t>Postio ac Offer Swyddfa</t>
    </r>
  </si>
  <si>
    <r>
      <rPr>
        <sz val="12"/>
        <rFont val="Times New Roman"/>
        <family val="1"/>
      </rPr>
      <t>Costau Teithio a Cherbyd</t>
    </r>
  </si>
  <si>
    <r>
      <rPr>
        <sz val="12"/>
        <rFont val="Times New Roman"/>
        <family val="1"/>
      </rPr>
      <t>Ffioedd Cyfrifeg</t>
    </r>
  </si>
  <si>
    <r>
      <rPr>
        <sz val="12"/>
        <rFont val="Times New Roman"/>
        <family val="1"/>
      </rPr>
      <t>Hysbysebu a Marchnata</t>
    </r>
  </si>
  <si>
    <r>
      <rPr>
        <sz val="12"/>
        <rFont val="Times New Roman"/>
        <family val="1"/>
      </rPr>
      <t>Costau Cyllid - Banc</t>
    </r>
  </si>
  <si>
    <r>
      <rPr>
        <sz val="12"/>
        <rFont val="Times New Roman"/>
        <family val="1"/>
      </rPr>
      <t>Costau Cyllid - Arall</t>
    </r>
  </si>
  <si>
    <r>
      <rPr>
        <sz val="12"/>
        <rFont val="Times New Roman"/>
        <family val="1"/>
      </rPr>
      <t>Gwariant Cyfalaf - Rhagamcan</t>
    </r>
  </si>
  <si>
    <r>
      <rPr>
        <sz val="12"/>
        <rFont val="Times New Roman"/>
        <family val="1"/>
      </rPr>
      <t>Taliadau Benthyciad/HP/Prydles</t>
    </r>
  </si>
  <si>
    <r>
      <rPr>
        <sz val="12"/>
        <rFont val="Times New Roman"/>
        <family val="1"/>
      </rPr>
      <t>TAW</t>
    </r>
  </si>
  <si>
    <r>
      <rPr>
        <sz val="12"/>
        <rFont val="Times New Roman"/>
        <family val="1"/>
      </rPr>
      <t>Ffioedd Proffesiynol</t>
    </r>
  </si>
  <si>
    <r>
      <rPr>
        <b/>
        <sz val="12"/>
        <rFont val="Times New Roman"/>
        <family val="1"/>
      </rPr>
      <t>Incwm</t>
    </r>
  </si>
  <si>
    <r>
      <rPr>
        <sz val="12"/>
        <rFont val="Times New Roman"/>
        <family val="1"/>
      </rPr>
      <t>Balans terfynol</t>
    </r>
  </si>
  <si>
    <r>
      <rPr>
        <sz val="12"/>
        <rFont val="Times New Roman"/>
        <family val="1"/>
      </rPr>
      <t>Gweddill/(Diffyg) ar gyfer y Mis</t>
    </r>
  </si>
  <si>
    <r>
      <rPr>
        <sz val="12"/>
        <rFont val="Times New Roman"/>
        <family val="1"/>
      </rPr>
      <t>Balans agoriadol*</t>
    </r>
  </si>
  <si>
    <r>
      <rPr>
        <sz val="12"/>
        <rFont val="Times New Roman"/>
        <family val="1"/>
      </rPr>
      <t>*Dylai'r balans agoriadol gyd-fynd â'r cyfrifon diweddaraf</t>
    </r>
  </si>
  <si>
    <r>
      <rPr>
        <sz val="12"/>
        <rFont val="Times New Roman"/>
        <family val="1"/>
      </rPr>
      <t>Arall</t>
    </r>
  </si>
  <si>
    <r>
      <rPr>
        <b/>
        <sz val="12"/>
        <rFont val="Times New Roman"/>
        <family val="1"/>
      </rPr>
      <t>Gorbenion</t>
    </r>
  </si>
  <si>
    <r>
      <rPr>
        <sz val="12"/>
        <rFont val="Times New Roman"/>
        <family val="1"/>
      </rPr>
      <t>Cyflogau a Thaliadau Anuniongyrchol</t>
    </r>
  </si>
  <si>
    <r>
      <rPr>
        <b/>
        <sz val="12"/>
        <rFont val="Times New Roman"/>
        <family val="1"/>
      </rPr>
      <t>Elw Net Cyn Treth</t>
    </r>
  </si>
  <si>
    <r>
      <rPr>
        <sz val="12"/>
        <rFont val="Times New Roman"/>
        <family val="1"/>
      </rPr>
      <t>NHI</t>
    </r>
  </si>
  <si>
    <r>
      <rPr>
        <b/>
        <i/>
        <u val="single"/>
        <sz val="18"/>
        <rFont val="Times New Roman"/>
        <family val="1"/>
      </rPr>
      <t>Blwyddyn 1 Rhagolwg o Gyfrif Elw a Cholled</t>
    </r>
  </si>
  <si>
    <r>
      <rPr>
        <b/>
        <i/>
        <u val="single"/>
        <sz val="18"/>
        <rFont val="Times New Roman"/>
        <family val="1"/>
      </rPr>
      <t xml:space="preserve">Rhagolygon llif arian Blwyddyn 1  </t>
    </r>
  </si>
  <si>
    <r>
      <rPr>
        <sz val="12"/>
        <rFont val="Times New Roman"/>
        <family val="1"/>
      </rPr>
      <t>Unrhyw incwm arall</t>
    </r>
  </si>
  <si>
    <r>
      <rPr>
        <sz val="12"/>
        <rFont val="Times New Roman"/>
        <family val="1"/>
      </rPr>
      <t>Dibrisiant</t>
    </r>
  </si>
  <si>
    <r>
      <rPr>
        <sz val="12"/>
        <rFont val="Times New Roman"/>
        <family val="1"/>
      </rPr>
      <t>Gwerthiannau (heb gynnwys TAW)</t>
    </r>
  </si>
  <si>
    <r>
      <rPr>
        <sz val="12"/>
        <rFont val="Times New Roman"/>
        <family val="1"/>
      </rPr>
      <t>Incwm Arall (heb gynnwys TAW)</t>
    </r>
  </si>
  <si>
    <r>
      <rPr>
        <sz val="12"/>
        <rFont val="Times New Roman"/>
        <family val="1"/>
      </rPr>
      <t>TAW Cyfredol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</si>
  <si>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</si>
  <si>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</si>
  <si>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</si>
  <si>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</si>
  <si>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</si>
  <si>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</si>
  <si>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</si>
  <si>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</si>
  <si>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</si>
  <si>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</si>
  <si>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</si>
  <si>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u val="single"/>
        <sz val="12"/>
        <rFont val="Times New Roman"/>
        <family val="1"/>
      </rPr>
      <t>£</t>
    </r>
  </si>
  <si>
    <r>
      <rPr>
        <b/>
        <sz val="12"/>
        <rFont val="Times New Roman"/>
        <family val="1"/>
      </rPr>
      <t>Is-gyfanswm</t>
    </r>
  </si>
  <si>
    <r>
      <rPr>
        <b/>
        <u val="single"/>
        <sz val="12"/>
        <rFont val="Times New Roman"/>
        <family val="1"/>
      </rPr>
      <t>Cyfanswm</t>
    </r>
  </si>
  <si>
    <r>
      <rPr>
        <b/>
        <u val="single"/>
        <sz val="12"/>
        <rFont val="Times New Roman"/>
        <family val="1"/>
      </rPr>
      <t>£</t>
    </r>
  </si>
  <si>
    <r>
      <rPr>
        <b/>
        <sz val="12"/>
        <rFont val="Times New Roman"/>
        <family val="1"/>
      </rPr>
      <t>Incwm</t>
    </r>
  </si>
  <si>
    <r>
      <rPr>
        <b/>
        <sz val="12"/>
        <rFont val="Times New Roman"/>
        <family val="1"/>
      </rPr>
      <t>Is-gyfanswm</t>
    </r>
  </si>
  <si>
    <r>
      <rPr>
        <sz val="12"/>
        <rFont val="Times New Roman"/>
        <family val="1"/>
      </rPr>
      <t>Cydnabyddiaeth y Cyfarwyddwyr</t>
    </r>
  </si>
  <si>
    <r>
      <rPr>
        <sz val="12"/>
        <rFont val="Times New Roman"/>
        <family val="1"/>
      </rPr>
      <t>Rhent a Chyfraddau</t>
    </r>
  </si>
  <si>
    <r>
      <rPr>
        <sz val="12"/>
        <rFont val="Times New Roman"/>
        <family val="1"/>
      </rPr>
      <t>Yswiriant</t>
    </r>
  </si>
  <si>
    <r>
      <rPr>
        <sz val="12"/>
        <rFont val="Times New Roman"/>
        <family val="1"/>
      </rPr>
      <t>Gwres a Golau</t>
    </r>
  </si>
  <si>
    <r>
      <rPr>
        <sz val="12"/>
        <rFont val="Times New Roman"/>
        <family val="1"/>
      </rPr>
      <t>Deunyddiau Cynnyrch</t>
    </r>
  </si>
  <si>
    <r>
      <rPr>
        <sz val="12"/>
        <rFont val="Times New Roman"/>
        <family val="1"/>
      </rPr>
      <t>Cynnal a Chadw Eiddo</t>
    </r>
  </si>
  <si>
    <r>
      <rPr>
        <sz val="12"/>
        <rFont val="Times New Roman"/>
        <family val="1"/>
      </rPr>
      <t>Trwsio Offer a Pheirianwaith</t>
    </r>
  </si>
  <si>
    <r>
      <rPr>
        <sz val="12"/>
        <rFont val="Times New Roman"/>
        <family val="1"/>
      </rPr>
      <t>Ffôn</t>
    </r>
  </si>
  <si>
    <r>
      <rPr>
        <sz val="12"/>
        <rFont val="Times New Roman"/>
        <family val="1"/>
      </rPr>
      <t>Postio ac Offer Swyddfa</t>
    </r>
  </si>
  <si>
    <r>
      <rPr>
        <sz val="12"/>
        <rFont val="Times New Roman"/>
        <family val="1"/>
      </rPr>
      <t>Costau Teithio a Cherbyd</t>
    </r>
  </si>
  <si>
    <r>
      <rPr>
        <sz val="12"/>
        <rFont val="Times New Roman"/>
        <family val="1"/>
      </rPr>
      <t>Ffioedd Cyfrifeg</t>
    </r>
  </si>
  <si>
    <r>
      <rPr>
        <sz val="12"/>
        <rFont val="Times New Roman"/>
        <family val="1"/>
      </rPr>
      <t>Hysbysebu a Marchnata</t>
    </r>
  </si>
  <si>
    <r>
      <rPr>
        <sz val="12"/>
        <rFont val="Times New Roman"/>
        <family val="1"/>
      </rPr>
      <t>Costau Cyllid - Banc</t>
    </r>
  </si>
  <si>
    <r>
      <rPr>
        <sz val="12"/>
        <rFont val="Times New Roman"/>
        <family val="1"/>
      </rPr>
      <t>Costau Cyllid - Arall</t>
    </r>
  </si>
  <si>
    <r>
      <rPr>
        <sz val="12"/>
        <rFont val="Times New Roman"/>
        <family val="1"/>
      </rPr>
      <t>Ffioedd Proffesiynol</t>
    </r>
  </si>
  <si>
    <r>
      <rPr>
        <sz val="12"/>
        <rFont val="Times New Roman"/>
        <family val="1"/>
      </rPr>
      <t>Dibrisiant</t>
    </r>
  </si>
  <si>
    <r>
      <rPr>
        <sz val="12"/>
        <rFont val="Times New Roman"/>
        <family val="1"/>
      </rPr>
      <t>Arall</t>
    </r>
  </si>
  <si>
    <r>
      <rPr>
        <b/>
        <sz val="12"/>
        <rFont val="Times New Roman"/>
        <family val="1"/>
      </rPr>
      <t>Is-gyfanswm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</si>
</sst>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;\(#,##0\)"/>
  </numFmts>
  <fonts count="42">
    <font>
      <sz val="12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8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2" fillId="0" borderId="25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 applyProtection="1">
      <alignment/>
      <protection locked="0"/>
    </xf>
    <xf numFmtId="164" fontId="2" fillId="0" borderId="21" xfId="0" applyNumberFormat="1" applyFont="1" applyBorder="1" applyAlignment="1" applyProtection="1">
      <alignment/>
      <protection/>
    </xf>
    <xf numFmtId="164" fontId="2" fillId="0" borderId="25" xfId="0" applyNumberFormat="1" applyFont="1" applyBorder="1" applyAlignment="1" applyProtection="1">
      <alignment/>
      <protection/>
    </xf>
    <xf numFmtId="164" fontId="2" fillId="0" borderId="26" xfId="0" applyNumberFormat="1" applyFont="1" applyBorder="1" applyAlignment="1" applyProtection="1">
      <alignment/>
      <protection/>
    </xf>
    <xf numFmtId="164" fontId="2" fillId="0" borderId="27" xfId="0" applyNumberFormat="1" applyFont="1" applyBorder="1" applyAlignment="1" applyProtection="1">
      <alignment/>
      <protection locked="0"/>
    </xf>
    <xf numFmtId="164" fontId="2" fillId="0" borderId="17" xfId="0" applyNumberFormat="1" applyFont="1" applyBorder="1" applyAlignment="1" applyProtection="1">
      <alignment/>
      <protection locked="0"/>
    </xf>
    <xf numFmtId="164" fontId="2" fillId="0" borderId="20" xfId="0" applyNumberFormat="1" applyFont="1" applyBorder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/>
      <protection/>
    </xf>
    <xf numFmtId="164" fontId="4" fillId="0" borderId="17" xfId="0" applyNumberFormat="1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164" fontId="2" fillId="0" borderId="28" xfId="0" applyNumberFormat="1" applyFont="1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/>
      <protection/>
    </xf>
    <xf numFmtId="164" fontId="2" fillId="0" borderId="29" xfId="0" applyNumberFormat="1" applyFont="1" applyBorder="1" applyAlignment="1" applyProtection="1">
      <alignment/>
      <protection/>
    </xf>
    <xf numFmtId="164" fontId="2" fillId="0" borderId="30" xfId="0" applyNumberFormat="1" applyFont="1" applyBorder="1" applyAlignment="1" applyProtection="1">
      <alignment/>
      <protection/>
    </xf>
    <xf numFmtId="164" fontId="2" fillId="33" borderId="2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4" fillId="34" borderId="24" xfId="0" applyNumberFormat="1" applyFont="1" applyFill="1" applyBorder="1" applyAlignment="1" applyProtection="1">
      <alignment/>
      <protection/>
    </xf>
    <xf numFmtId="164" fontId="4" fillId="34" borderId="17" xfId="0" applyNumberFormat="1" applyFont="1" applyFill="1" applyBorder="1" applyAlignment="1" applyProtection="1">
      <alignment/>
      <protection/>
    </xf>
    <xf numFmtId="164" fontId="4" fillId="34" borderId="31" xfId="0" applyNumberFormat="1" applyFont="1" applyFill="1" applyBorder="1" applyAlignment="1" applyProtection="1">
      <alignment/>
      <protection/>
    </xf>
    <xf numFmtId="164" fontId="4" fillId="34" borderId="17" xfId="0" applyNumberFormat="1" applyFont="1" applyFill="1" applyBorder="1" applyAlignment="1">
      <alignment/>
    </xf>
    <xf numFmtId="164" fontId="4" fillId="34" borderId="24" xfId="0" applyNumberFormat="1" applyFont="1" applyFill="1" applyBorder="1" applyAlignment="1">
      <alignment/>
    </xf>
    <xf numFmtId="164" fontId="4" fillId="34" borderId="23" xfId="0" applyNumberFormat="1" applyFont="1" applyFill="1" applyBorder="1" applyAlignment="1">
      <alignment/>
    </xf>
    <xf numFmtId="10" fontId="2" fillId="0" borderId="0" xfId="0" applyNumberFormat="1" applyFont="1" applyAlignment="1" applyProtection="1">
      <alignment/>
      <protection/>
    </xf>
    <xf numFmtId="42" fontId="2" fillId="0" borderId="16" xfId="0" applyNumberFormat="1" applyFont="1" applyBorder="1" applyAlignment="1" applyProtection="1">
      <alignment/>
      <protection/>
    </xf>
    <xf numFmtId="42" fontId="2" fillId="0" borderId="0" xfId="0" applyNumberFormat="1" applyFont="1" applyAlignment="1" applyProtection="1">
      <alignment/>
      <protection/>
    </xf>
    <xf numFmtId="42" fontId="3" fillId="0" borderId="12" xfId="0" applyNumberFormat="1" applyFont="1" applyBorder="1" applyAlignment="1" applyProtection="1">
      <alignment horizontal="center"/>
      <protection/>
    </xf>
    <xf numFmtId="42" fontId="3" fillId="0" borderId="15" xfId="0" applyNumberFormat="1" applyFont="1" applyBorder="1" applyAlignment="1" applyProtection="1">
      <alignment horizontal="center"/>
      <protection/>
    </xf>
    <xf numFmtId="42" fontId="2" fillId="33" borderId="16" xfId="0" applyNumberFormat="1" applyFont="1" applyFill="1" applyBorder="1" applyAlignment="1" applyProtection="1">
      <alignment/>
      <protection/>
    </xf>
    <xf numFmtId="42" fontId="2" fillId="33" borderId="15" xfId="0" applyNumberFormat="1" applyFont="1" applyFill="1" applyBorder="1" applyAlignment="1" applyProtection="1">
      <alignment/>
      <protection/>
    </xf>
    <xf numFmtId="42" fontId="2" fillId="0" borderId="18" xfId="0" applyNumberFormat="1" applyFont="1" applyBorder="1" applyAlignment="1" applyProtection="1">
      <alignment/>
      <protection/>
    </xf>
    <xf numFmtId="42" fontId="2" fillId="0" borderId="20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tabSelected="1" zoomScale="75" zoomScaleNormal="75" zoomScalePageLayoutView="0" workbookViewId="0" topLeftCell="A5">
      <selection activeCell="Q13" sqref="Q13"/>
    </sheetView>
  </sheetViews>
  <sheetFormatPr defaultColWidth="8.88671875" defaultRowHeight="15"/>
  <cols>
    <col min="1" max="1" width="22.6640625" style="1" customWidth="1"/>
    <col min="2" max="16384" width="8.88671875" style="1" customWidth="1"/>
  </cols>
  <sheetData>
    <row r="1" ht="22.5">
      <c r="A1" s="18" t="s">
        <v>48</v>
      </c>
    </row>
    <row r="2" ht="15.75" thickBot="1"/>
    <row r="3" spans="1:14" ht="15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1:14" ht="15">
      <c r="A4" s="5"/>
      <c r="B4" s="6" t="s">
        <v>13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7" t="s">
        <v>65</v>
      </c>
    </row>
    <row r="5" spans="1:14" ht="15">
      <c r="A5" s="42" t="s">
        <v>37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">
      <c r="A6" s="9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8">
        <f>SUM(B6:M6)</f>
        <v>0</v>
      </c>
    </row>
    <row r="7" spans="1:14" ht="15.75" thickBot="1">
      <c r="A7" s="9" t="s">
        <v>49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8">
        <f>SUM(B7:M7)</f>
        <v>0</v>
      </c>
    </row>
    <row r="8" spans="1:14" ht="15.75" thickBot="1">
      <c r="A8" s="43" t="s">
        <v>15</v>
      </c>
      <c r="B8" s="35">
        <f aca="true" t="shared" si="0" ref="B8:N8">SUM(B6:B7)</f>
        <v>0</v>
      </c>
      <c r="C8" s="35">
        <f t="shared" si="0"/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6">
        <f t="shared" si="0"/>
        <v>0</v>
      </c>
    </row>
    <row r="9" ht="7.5" customHeight="1" thickBot="1">
      <c r="A9" s="13"/>
    </row>
    <row r="10" spans="1:14" ht="15">
      <c r="A10" s="44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 aca="true" t="shared" si="1" ref="N10:N32">SUM(B10:M10)</f>
        <v>0</v>
      </c>
    </row>
    <row r="11" spans="1:14" ht="15">
      <c r="A11" s="9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8">
        <f t="shared" si="1"/>
        <v>0</v>
      </c>
    </row>
    <row r="12" spans="1:14" ht="15">
      <c r="A12" s="9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8">
        <f t="shared" si="1"/>
        <v>0</v>
      </c>
    </row>
    <row r="13" spans="1:14" ht="15">
      <c r="A13" s="9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8">
        <f t="shared" si="1"/>
        <v>0</v>
      </c>
    </row>
    <row r="14" spans="1:14" ht="15">
      <c r="A14" s="9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8">
        <f t="shared" si="1"/>
        <v>0</v>
      </c>
    </row>
    <row r="15" spans="1:14" ht="15">
      <c r="A15" s="9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8">
        <f t="shared" si="1"/>
        <v>0</v>
      </c>
    </row>
    <row r="16" spans="1:14" ht="15">
      <c r="A16" s="9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8">
        <f t="shared" si="1"/>
        <v>0</v>
      </c>
    </row>
    <row r="17" spans="1:14" ht="15">
      <c r="A17" s="9" t="s">
        <v>23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">
        <f t="shared" si="1"/>
        <v>0</v>
      </c>
    </row>
    <row r="18" spans="1:14" ht="15">
      <c r="A18" s="9" t="s">
        <v>24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">
        <f t="shared" si="1"/>
        <v>0</v>
      </c>
    </row>
    <row r="19" spans="1:14" ht="15">
      <c r="A19" s="9" t="s">
        <v>25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8">
        <f t="shared" si="1"/>
        <v>0</v>
      </c>
    </row>
    <row r="20" spans="1:14" ht="15">
      <c r="A20" s="9" t="s">
        <v>26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8">
        <f t="shared" si="1"/>
        <v>0</v>
      </c>
    </row>
    <row r="21" spans="1:14" ht="15">
      <c r="A21" s="9" t="s">
        <v>27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8">
        <f t="shared" si="1"/>
        <v>0</v>
      </c>
    </row>
    <row r="22" spans="1:14" ht="15">
      <c r="A22" s="9" t="s">
        <v>28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8">
        <f t="shared" si="1"/>
        <v>0</v>
      </c>
    </row>
    <row r="23" spans="1:14" ht="15">
      <c r="A23" s="9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8">
        <f t="shared" si="1"/>
        <v>0</v>
      </c>
    </row>
    <row r="24" spans="1:14" ht="15">
      <c r="A24" s="9" t="s">
        <v>30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8">
        <f t="shared" si="1"/>
        <v>0</v>
      </c>
    </row>
    <row r="25" spans="1:14" ht="15">
      <c r="A25" s="9" t="s">
        <v>31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">
        <f t="shared" si="1"/>
        <v>0</v>
      </c>
    </row>
    <row r="26" spans="1:14" ht="15">
      <c r="A26" s="9" t="s">
        <v>32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">
        <f t="shared" si="1"/>
        <v>0</v>
      </c>
    </row>
    <row r="27" spans="1:14" ht="15">
      <c r="A27" s="9" t="s">
        <v>33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8">
        <f t="shared" si="1"/>
        <v>0</v>
      </c>
    </row>
    <row r="28" spans="1:14" ht="15">
      <c r="A28" s="9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8">
        <f t="shared" si="1"/>
        <v>0</v>
      </c>
    </row>
    <row r="29" spans="1:14" ht="15">
      <c r="A29" s="9" t="s">
        <v>35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8">
        <f t="shared" si="1"/>
        <v>0</v>
      </c>
    </row>
    <row r="30" spans="1:14" ht="15">
      <c r="A30" s="9" t="s">
        <v>36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8">
        <f t="shared" si="1"/>
        <v>0</v>
      </c>
    </row>
    <row r="31" spans="1:14" ht="15">
      <c r="A31" s="25" t="s">
        <v>42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8">
        <f t="shared" si="1"/>
        <v>0</v>
      </c>
    </row>
    <row r="32" spans="1:14" ht="15.75" thickBot="1">
      <c r="A32" s="25" t="s">
        <v>50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0">
        <f t="shared" si="1"/>
        <v>0</v>
      </c>
    </row>
    <row r="33" spans="1:14" ht="15.75" thickBot="1">
      <c r="A33" s="43" t="s">
        <v>66</v>
      </c>
      <c r="B33" s="11">
        <f>SUM(B11:B32)</f>
        <v>0</v>
      </c>
      <c r="C33" s="11">
        <f aca="true" t="shared" si="2" ref="C33:N33">SUM(C11:C32)</f>
        <v>0</v>
      </c>
      <c r="D33" s="11">
        <f t="shared" si="2"/>
        <v>0</v>
      </c>
      <c r="E33" s="11">
        <f t="shared" si="2"/>
        <v>0</v>
      </c>
      <c r="F33" s="11">
        <f t="shared" si="2"/>
        <v>0</v>
      </c>
      <c r="G33" s="11">
        <f t="shared" si="2"/>
        <v>0</v>
      </c>
      <c r="H33" s="11">
        <f t="shared" si="2"/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2">
        <f t="shared" si="2"/>
        <v>0</v>
      </c>
    </row>
    <row r="34" ht="7.5" customHeight="1" thickBot="1"/>
    <row r="35" spans="1:14" ht="15">
      <c r="A35" s="16" t="s">
        <v>39</v>
      </c>
      <c r="B35" s="21">
        <f aca="true" t="shared" si="3" ref="B35:N35">B8-B33</f>
        <v>0</v>
      </c>
      <c r="C35" s="21">
        <f t="shared" si="3"/>
        <v>0</v>
      </c>
      <c r="D35" s="21">
        <f t="shared" si="3"/>
        <v>0</v>
      </c>
      <c r="E35" s="21">
        <f t="shared" si="3"/>
        <v>0</v>
      </c>
      <c r="F35" s="21">
        <f t="shared" si="3"/>
        <v>0</v>
      </c>
      <c r="G35" s="21">
        <f t="shared" si="3"/>
        <v>0</v>
      </c>
      <c r="H35" s="21">
        <f t="shared" si="3"/>
        <v>0</v>
      </c>
      <c r="I35" s="21">
        <f t="shared" si="3"/>
        <v>0</v>
      </c>
      <c r="J35" s="21">
        <f t="shared" si="3"/>
        <v>0</v>
      </c>
      <c r="K35" s="21">
        <f t="shared" si="3"/>
        <v>0</v>
      </c>
      <c r="L35" s="21">
        <f t="shared" si="3"/>
        <v>0</v>
      </c>
      <c r="M35" s="21">
        <f t="shared" si="3"/>
        <v>0</v>
      </c>
      <c r="N35" s="21">
        <f t="shared" si="3"/>
        <v>0</v>
      </c>
    </row>
    <row r="36" spans="1:14" ht="15">
      <c r="A36" s="9" t="s">
        <v>40</v>
      </c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.75" thickBot="1">
      <c r="A37" s="17" t="s">
        <v>38</v>
      </c>
      <c r="B37" s="23">
        <f>B36+B35</f>
        <v>0</v>
      </c>
      <c r="C37" s="23">
        <f aca="true" t="shared" si="4" ref="C37:N37">C36+C35</f>
        <v>0</v>
      </c>
      <c r="D37" s="23">
        <f t="shared" si="4"/>
        <v>0</v>
      </c>
      <c r="E37" s="23">
        <f t="shared" si="4"/>
        <v>0</v>
      </c>
      <c r="F37" s="23">
        <f t="shared" si="4"/>
        <v>0</v>
      </c>
      <c r="G37" s="23">
        <f t="shared" si="4"/>
        <v>0</v>
      </c>
      <c r="H37" s="23">
        <f t="shared" si="4"/>
        <v>0</v>
      </c>
      <c r="I37" s="23">
        <f t="shared" si="4"/>
        <v>0</v>
      </c>
      <c r="J37" s="23">
        <f t="shared" si="4"/>
        <v>0</v>
      </c>
      <c r="K37" s="23">
        <f t="shared" si="4"/>
        <v>0</v>
      </c>
      <c r="L37" s="23">
        <f t="shared" si="4"/>
        <v>0</v>
      </c>
      <c r="M37" s="23">
        <f t="shared" si="4"/>
        <v>0</v>
      </c>
      <c r="N37" s="23">
        <f t="shared" si="4"/>
        <v>0</v>
      </c>
    </row>
    <row r="38" spans="1:14" ht="7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ht="15">
      <c r="A39" s="1" t="s">
        <v>41</v>
      </c>
    </row>
  </sheetData>
  <sheetProtection sheet="1" objects="1" scenarios="1"/>
  <conditionalFormatting sqref="B35:N37">
    <cfRule type="cellIs" priority="1" dxfId="0" operator="lessThan" stopIfTrue="1">
      <formula>0</formula>
    </cfRule>
  </conditionalFormatting>
  <printOptions horizontalCentered="1"/>
  <pageMargins left="0.393700787401575" right="0.393700787401575" top="0.590551181102362" bottom="0.196850393700787" header="0.118110236220472" footer="0.118110236220472"/>
  <pageSetup fitToHeight="1" fitToWidth="1" horizontalDpi="600" verticalDpi="600" orientation="landscape" paperSize="9" scale="84" r:id="rId1"/>
  <headerFooter alignWithMargins="0">
    <oddFooter>&amp;LICM1 AIG QF 82 rhifyn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Zeros="0" zoomScale="75" zoomScaleNormal="75" zoomScalePageLayoutView="0" workbookViewId="0" topLeftCell="A1">
      <selection activeCell="D8" sqref="D8"/>
    </sheetView>
  </sheetViews>
  <sheetFormatPr defaultColWidth="8.88671875" defaultRowHeight="15"/>
  <cols>
    <col min="1" max="1" width="22.6640625" style="28" customWidth="1"/>
    <col min="2" max="2" width="10.21484375" style="47" bestFit="1" customWidth="1"/>
    <col min="3" max="3" width="8.88671875" style="28" customWidth="1"/>
    <col min="4" max="4" width="10.6640625" style="28" bestFit="1" customWidth="1"/>
    <col min="5" max="16384" width="8.88671875" style="28" customWidth="1"/>
  </cols>
  <sheetData>
    <row r="1" ht="22.5">
      <c r="A1" s="27" t="s">
        <v>47</v>
      </c>
    </row>
    <row r="2" ht="15.75" thickBot="1"/>
    <row r="3" spans="1:5" ht="15">
      <c r="A3" s="29"/>
      <c r="B3" s="48" t="s">
        <v>67</v>
      </c>
      <c r="D3" s="28" t="s">
        <v>53</v>
      </c>
      <c r="E3" s="45">
        <v>0.2</v>
      </c>
    </row>
    <row r="4" spans="1:2" ht="15">
      <c r="A4" s="30"/>
      <c r="B4" s="49" t="s">
        <v>68</v>
      </c>
    </row>
    <row r="5" spans="1:2" ht="15">
      <c r="A5" s="40" t="s">
        <v>69</v>
      </c>
      <c r="B5" s="50"/>
    </row>
    <row r="6" spans="1:2" ht="15">
      <c r="A6" s="32" t="s">
        <v>51</v>
      </c>
      <c r="B6" s="46">
        <f>'Llif Arian Blwyddyn 1'!N6/(1+$E$3)</f>
        <v>0</v>
      </c>
    </row>
    <row r="7" spans="1:2" ht="15">
      <c r="A7" s="33" t="s">
        <v>52</v>
      </c>
      <c r="B7" s="46">
        <f>'Llif Arian Blwyddyn 1'!N7/(1+$E$3)</f>
        <v>0</v>
      </c>
    </row>
    <row r="8" spans="1:2" ht="15">
      <c r="A8" s="31" t="s">
        <v>70</v>
      </c>
      <c r="B8" s="46">
        <f>SUM(B6:B7)</f>
        <v>0</v>
      </c>
    </row>
    <row r="9" spans="1:2" ht="15">
      <c r="A9" s="41" t="s">
        <v>43</v>
      </c>
      <c r="B9" s="51"/>
    </row>
    <row r="10" spans="1:2" ht="15">
      <c r="A10" s="32" t="s">
        <v>44</v>
      </c>
      <c r="B10" s="46">
        <f>'Llif Arian Blwyddyn 1'!N11</f>
        <v>0</v>
      </c>
    </row>
    <row r="11" spans="1:2" ht="15">
      <c r="A11" s="32" t="s">
        <v>71</v>
      </c>
      <c r="B11" s="46">
        <f>'Llif Arian Blwyddyn 1'!N12</f>
        <v>0</v>
      </c>
    </row>
    <row r="12" spans="1:2" ht="15">
      <c r="A12" s="32" t="s">
        <v>46</v>
      </c>
      <c r="B12" s="46">
        <f>'Llif Arian Blwyddyn 1'!N13</f>
        <v>0</v>
      </c>
    </row>
    <row r="13" spans="1:2" ht="15">
      <c r="A13" s="32" t="s">
        <v>72</v>
      </c>
      <c r="B13" s="46">
        <f>'Llif Arian Blwyddyn 1'!N14</f>
        <v>0</v>
      </c>
    </row>
    <row r="14" spans="1:2" ht="15">
      <c r="A14" s="32" t="s">
        <v>73</v>
      </c>
      <c r="B14" s="46">
        <f>'Llif Arian Blwyddyn 1'!N15</f>
        <v>0</v>
      </c>
    </row>
    <row r="15" spans="1:2" ht="15">
      <c r="A15" s="32" t="s">
        <v>74</v>
      </c>
      <c r="B15" s="46">
        <f>'Llif Arian Blwyddyn 1'!N16</f>
        <v>0</v>
      </c>
    </row>
    <row r="16" spans="1:2" ht="15">
      <c r="A16" s="32" t="s">
        <v>75</v>
      </c>
      <c r="B16" s="46">
        <f>'Llif Arian Blwyddyn 1'!N17</f>
        <v>0</v>
      </c>
    </row>
    <row r="17" spans="1:2" ht="15">
      <c r="A17" s="32" t="s">
        <v>76</v>
      </c>
      <c r="B17" s="46">
        <f>'Llif Arian Blwyddyn 1'!N18</f>
        <v>0</v>
      </c>
    </row>
    <row r="18" spans="1:2" ht="15">
      <c r="A18" s="32" t="s">
        <v>77</v>
      </c>
      <c r="B18" s="46">
        <f>'Llif Arian Blwyddyn 1'!N19</f>
        <v>0</v>
      </c>
    </row>
    <row r="19" spans="1:2" ht="15">
      <c r="A19" s="32" t="s">
        <v>78</v>
      </c>
      <c r="B19" s="46">
        <f>'Llif Arian Blwyddyn 1'!N20</f>
        <v>0</v>
      </c>
    </row>
    <row r="20" spans="1:2" ht="15">
      <c r="A20" s="32" t="s">
        <v>79</v>
      </c>
      <c r="B20" s="46">
        <f>'Llif Arian Blwyddyn 1'!N21</f>
        <v>0</v>
      </c>
    </row>
    <row r="21" spans="1:2" ht="15">
      <c r="A21" s="32" t="s">
        <v>80</v>
      </c>
      <c r="B21" s="46">
        <f>'Llif Arian Blwyddyn 1'!N22</f>
        <v>0</v>
      </c>
    </row>
    <row r="22" spans="1:2" ht="15">
      <c r="A22" s="32" t="s">
        <v>81</v>
      </c>
      <c r="B22" s="46">
        <f>'Llif Arian Blwyddyn 1'!N23</f>
        <v>0</v>
      </c>
    </row>
    <row r="23" spans="1:2" ht="15">
      <c r="A23" s="32" t="s">
        <v>82</v>
      </c>
      <c r="B23" s="46">
        <f>'Llif Arian Blwyddyn 1'!N24</f>
        <v>0</v>
      </c>
    </row>
    <row r="24" spans="1:2" ht="15">
      <c r="A24" s="32" t="s">
        <v>83</v>
      </c>
      <c r="B24" s="46">
        <f>'Llif Arian Blwyddyn 1'!N25</f>
        <v>0</v>
      </c>
    </row>
    <row r="25" spans="1:2" ht="15">
      <c r="A25" s="32" t="s">
        <v>84</v>
      </c>
      <c r="B25" s="46">
        <f>'Llif Arian Blwyddyn 1'!N26</f>
        <v>0</v>
      </c>
    </row>
    <row r="26" spans="1:2" ht="15">
      <c r="A26" s="32" t="s">
        <v>85</v>
      </c>
      <c r="B26" s="46">
        <f>'Llif Arian Blwyddyn 1'!N30</f>
        <v>0</v>
      </c>
    </row>
    <row r="27" spans="1:2" ht="15">
      <c r="A27" s="32" t="s">
        <v>86</v>
      </c>
      <c r="B27" s="46">
        <f>'Llif Arian Blwyddyn 1'!N32</f>
        <v>0</v>
      </c>
    </row>
    <row r="28" spans="1:2" ht="15">
      <c r="A28" s="32" t="s">
        <v>87</v>
      </c>
      <c r="B28" s="46">
        <f>'Llif Arian Blwyddyn 1'!N31</f>
        <v>0</v>
      </c>
    </row>
    <row r="29" spans="1:2" ht="15.75" thickBot="1">
      <c r="A29" s="32"/>
      <c r="B29" s="52"/>
    </row>
    <row r="30" spans="1:2" ht="15.75" thickBot="1">
      <c r="A30" s="34" t="s">
        <v>88</v>
      </c>
      <c r="B30" s="53">
        <f>SUM(B10:B29)</f>
        <v>0</v>
      </c>
    </row>
    <row r="31" spans="1:2" ht="15.75" thickBot="1">
      <c r="A31" s="32"/>
      <c r="B31" s="53"/>
    </row>
    <row r="32" spans="1:2" ht="15.75" thickBot="1">
      <c r="A32" s="39" t="s">
        <v>45</v>
      </c>
      <c r="B32" s="26">
        <f>B8-B30</f>
        <v>0</v>
      </c>
    </row>
  </sheetData>
  <sheetProtection/>
  <conditionalFormatting sqref="B6:B32">
    <cfRule type="cellIs" priority="1" dxfId="0" operator="lessThan" stopIfTrue="1">
      <formula>0</formula>
    </cfRule>
  </conditionalFormatting>
  <printOptions horizontalCentered="1"/>
  <pageMargins left="0.590551181102362" right="0.393700787401575" top="0.590551181102362" bottom="0.393700787401575" header="0.118110236220472" footer="0.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Assembly for Wales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Taylor</dc:creator>
  <cp:keywords/>
  <dc:description/>
  <cp:lastModifiedBy>Hannah Sinclair</cp:lastModifiedBy>
  <cp:lastPrinted>2013-09-11T14:28:54Z</cp:lastPrinted>
  <dcterms:created xsi:type="dcterms:W3CDTF">2002-04-12T14:10:29Z</dcterms:created>
  <dcterms:modified xsi:type="dcterms:W3CDTF">2022-10-24T13:54:14Z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